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2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<sst xmlns="http://schemas.openxmlformats.org/spreadsheetml/2006/main" count="120" uniqueCount="100">
  <si>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</si>
  <si>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</si>
  <si>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</si>
  <si>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</si>
  <si>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</si>
  <si>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</si>
  <si>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</si>
  <si>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</si>
  <si>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</si>
  <si>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</si>
  <si>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</si>
  <si>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</si>
  <si>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</si>
  <si>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</si>
  <si>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</si>
  <si>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</si>
  <si>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</si>
  <si>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</si>
  <si>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</si>
  <si>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</si>
  <si>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</si>
  <si>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</si>
  <si>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</si>
  <si>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</si>
  <si>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</si>
  <si>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</si>
  <si>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</si>
  <si>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</si>
  <si>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</si>
  <si>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</si>
  <si>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</si>
  <si>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</si>
  <si>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</si>
  <si>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</si>
  <si>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</si>
  <si>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</si>
  <si>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</si>
  <si>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</si>
  <si>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</si>
  <si>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</si>
  <si>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</si>
  <si>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</si>
  <si>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</si>
  <si>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</si>
  <si>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</si>
  <si>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</si>
  <si>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</si>
  <si>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</si>
  <si>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</si>
  <si>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</si>
  <si>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</si>
  <si>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</si>
  <si>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</si>
  <si>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</si>
  <si>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</si>
  <si>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</si>
  <si>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</si>
  <si>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</si>
  <si>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</si>
  <si>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</si>
  <si>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</si>
  <si>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</si>
  <si>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</si>
  <si>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</si>
  <si>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</si>
  <si>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</si>
  <si>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</si>
  <si>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</si>
  <si>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</si>
  <si>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</si>
  <si>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</si>
  <si>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</si>
  <si>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</si>
  <si>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</si>
  <si>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</si>
  <si>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</si>
  <si>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</si>
  <si>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</si>
  <si>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</si>
  <si>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</si>
  <si>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</si>
  <si>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</si>
  <si>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</si>
  <si>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</si>
  <si>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</si>
  <si>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</si>
  <si>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</si>
  <si>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</si>
  <si>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</si>
  <si>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</si>
  <si>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</si>
  <si>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</si>
  <si>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</si>
  <si>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NA ÚZEMÍ STATUTÁRNÍHO MĚSTA OSTRAVY KE DNI 01.07.2016</t>
  </si>
  <si>
    <t>OBVODU  STATUTÁRNÍHO MĚSTA OSTRAVY KE DNI 01.07.2016</t>
  </si>
  <si>
    <t>POČET OBČANŮ PŘIHLÁŠENÝCH K TRVALÉMU POBYTU</t>
  </si>
  <si>
    <t xml:space="preserve">POČET OBČANŮ PŘIHLÁŠENÝCH K TRVALÉMU POBYTU </t>
  </si>
  <si>
    <t>POČET OBČANŮ PŘIHLÁŠENÝCH K TRVALÉMU POBYTU V OBCÍCH SPRÁVNÍHO</t>
  </si>
  <si>
    <t xml:space="preserve">POČET OBČANŮ PŘIHLÁŠENÝCH K TRVALÉMU POBYTU V OBCÍCH SPRÁVNÍHO </t>
  </si>
  <si>
    <t>OBVODU STATUTÁRNÍHO MĚSTA OSTRAVY KE DNI 1.7.2016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</si>
</sst>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44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8" fillId="0" borderId="10" xfId="46" applyNumberFormat="1" applyFont="1" applyBorder="1">
      <alignment/>
      <protection/>
    </xf>
    <xf numFmtId="3" fontId="8" fillId="0" borderId="11" xfId="46" applyNumberFormat="1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2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3" fontId="8" fillId="0" borderId="21" xfId="46" applyNumberFormat="1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justify" wrapText="1"/>
    </xf>
    <xf numFmtId="0" fontId="2" fillId="35" borderId="27" xfId="0" applyFont="1" applyFill="1" applyBorder="1" applyAlignment="1">
      <alignment horizontal="justify" wrapText="1"/>
    </xf>
    <xf numFmtId="0" fontId="2" fillId="35" borderId="27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5" borderId="29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35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35" borderId="46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5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10" fillId="33" borderId="52" xfId="0" applyFont="1" applyFill="1" applyBorder="1" applyAlignment="1">
      <alignment horizontal="left" vertical="center"/>
    </xf>
    <xf numFmtId="0" fontId="8" fillId="0" borderId="41" xfId="0" applyFont="1" applyBorder="1" applyAlignment="1">
      <alignment/>
    </xf>
    <xf numFmtId="0" fontId="8" fillId="35" borderId="3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2" fillId="35" borderId="5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53" xfId="0" applyFont="1" applyFill="1" applyBorder="1" applyAlignment="1">
      <alignment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39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58" xfId="0" applyFont="1" applyBorder="1" applyAlignment="1">
      <alignment/>
    </xf>
    <xf numFmtId="3" fontId="8" fillId="35" borderId="18" xfId="0" applyNumberFormat="1" applyFont="1" applyFill="1" applyBorder="1" applyAlignment="1">
      <alignment/>
    </xf>
    <xf numFmtId="0" fontId="2" fillId="35" borderId="31" xfId="0" applyFont="1" applyFill="1" applyBorder="1" applyAlignment="1">
      <alignment wrapText="1"/>
    </xf>
    <xf numFmtId="0" fontId="2" fillId="35" borderId="32" xfId="0" applyFont="1" applyFill="1" applyBorder="1" applyAlignment="1">
      <alignment wrapText="1"/>
    </xf>
    <xf numFmtId="0" fontId="2" fillId="36" borderId="52" xfId="0" applyFont="1" applyFill="1" applyBorder="1" applyAlignment="1">
      <alignment wrapText="1"/>
    </xf>
    <xf numFmtId="3" fontId="2" fillId="36" borderId="59" xfId="0" applyNumberFormat="1" applyFont="1" applyFill="1" applyBorder="1" applyAlignment="1">
      <alignment/>
    </xf>
    <xf numFmtId="3" fontId="2" fillId="36" borderId="60" xfId="0" applyNumberFormat="1" applyFont="1" applyFill="1" applyBorder="1" applyAlignment="1">
      <alignment/>
    </xf>
    <xf numFmtId="0" fontId="8" fillId="35" borderId="6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35" borderId="13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35" borderId="40" xfId="0" applyFont="1" applyFill="1" applyBorder="1" applyAlignment="1">
      <alignment/>
    </xf>
    <xf numFmtId="0" fontId="8" fillId="0" borderId="62" xfId="0" applyFont="1" applyBorder="1" applyAlignment="1">
      <alignment/>
    </xf>
    <xf numFmtId="0" fontId="2" fillId="36" borderId="52" xfId="0" applyFont="1" applyFill="1" applyBorder="1" applyAlignment="1">
      <alignment/>
    </xf>
    <xf numFmtId="3" fontId="10" fillId="33" borderId="59" xfId="0" applyNumberFormat="1" applyFont="1" applyFill="1" applyBorder="1" applyAlignment="1">
      <alignment vertical="center"/>
    </xf>
    <xf numFmtId="3" fontId="10" fillId="33" borderId="15" xfId="0" applyNumberFormat="1" applyFont="1" applyFill="1" applyBorder="1" applyAlignment="1">
      <alignment vertical="center"/>
    </xf>
    <xf numFmtId="3" fontId="10" fillId="33" borderId="17" xfId="0" applyNumberFormat="1" applyFont="1" applyFill="1" applyBorder="1" applyAlignment="1">
      <alignment vertical="center"/>
    </xf>
    <xf numFmtId="3" fontId="10" fillId="33" borderId="60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/>
    </xf>
    <xf numFmtId="3" fontId="8" fillId="35" borderId="62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35" borderId="61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1" fillId="35" borderId="66" xfId="0" applyFont="1" applyFill="1" applyBorder="1" applyAlignment="1">
      <alignment horizontal="center" vertical="center" wrapText="1"/>
    </xf>
    <xf numFmtId="0" fontId="1" fillId="35" borderId="6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35" borderId="68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 wrapText="1"/>
    </xf>
    <xf numFmtId="0" fontId="0" fillId="35" borderId="70" xfId="0" applyFont="1" applyFill="1" applyBorder="1" applyAlignment="1">
      <alignment horizontal="center" vertical="center" wrapText="1"/>
    </xf>
    <xf numFmtId="0" fontId="0" fillId="35" borderId="7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24.8515625" style="0" customWidth="1"/>
    <col min="2" max="2" width="9.00390625" style="0" customWidth="1"/>
    <col min="3" max="3" width="8.8515625" style="0" customWidth="1"/>
    <col min="4" max="4" width="8.28125" style="0" customWidth="1"/>
    <col min="5" max="5" width="8.421875" style="0" customWidth="1"/>
    <col min="6" max="6" width="8.57421875" style="0" customWidth="1"/>
    <col min="7" max="7" width="10.140625" style="0" customWidth="1"/>
    <col min="8" max="8" width="5.421875" style="0" customWidth="1"/>
    <col min="9" max="9" width="5.28125" style="0" customWidth="1"/>
  </cols>
  <sheetData>
    <row r="1" spans="1:9" ht="15">
      <c r="A1" s="18" t="s">
        <v>96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25" t="s">
        <v>93</v>
      </c>
      <c r="B2" s="125"/>
      <c r="C2" s="125"/>
      <c r="D2" s="125"/>
      <c r="E2" s="125"/>
      <c r="F2" s="125"/>
      <c r="G2" s="125"/>
      <c r="H2" s="125"/>
      <c r="I2" s="125"/>
    </row>
    <row r="3" spans="1:9" ht="18.75" customHeight="1" thickBot="1">
      <c r="A3" s="1"/>
      <c r="B3" s="1"/>
      <c r="C3" s="1"/>
      <c r="D3" s="2"/>
      <c r="E3" s="2"/>
      <c r="F3" s="1"/>
      <c r="G3" s="1"/>
      <c r="H3" s="1"/>
      <c r="I3" s="2"/>
    </row>
    <row r="4" spans="1:7" ht="21.75" customHeight="1" thickBot="1" thickTop="1">
      <c r="A4" s="126" t="s">
        <v>86</v>
      </c>
      <c r="B4" s="128" t="s">
        <v>17</v>
      </c>
      <c r="C4" s="129"/>
      <c r="D4" s="129"/>
      <c r="E4" s="130"/>
      <c r="F4" s="129"/>
      <c r="G4" s="131"/>
    </row>
    <row r="5" spans="1:7" ht="26.25" thickBot="1">
      <c r="A5" s="127"/>
      <c r="B5" s="60" t="s">
        <v>56</v>
      </c>
      <c r="C5" s="61" t="s">
        <v>60</v>
      </c>
      <c r="D5" s="62" t="s">
        <v>57</v>
      </c>
      <c r="E5" s="63" t="s">
        <v>59</v>
      </c>
      <c r="F5" s="64" t="s">
        <v>19</v>
      </c>
      <c r="G5" s="65" t="s">
        <v>58</v>
      </c>
    </row>
    <row r="6" spans="1:7" ht="13.5" customHeight="1" thickTop="1">
      <c r="A6" s="66" t="s">
        <v>20</v>
      </c>
      <c r="B6" s="67">
        <v>797</v>
      </c>
      <c r="C6" s="68">
        <v>673</v>
      </c>
      <c r="D6" s="69">
        <v>838</v>
      </c>
      <c r="E6" s="70">
        <v>726</v>
      </c>
      <c r="F6" s="71">
        <f>B6+D6</f>
        <v>1635</v>
      </c>
      <c r="G6" s="72">
        <f>C6+E6</f>
        <v>1399</v>
      </c>
    </row>
    <row r="7" spans="1:7" ht="13.5" customHeight="1" thickBot="1">
      <c r="A7" s="56" t="s">
        <v>21</v>
      </c>
      <c r="B7" s="25">
        <v>1847</v>
      </c>
      <c r="C7" s="26">
        <v>1584</v>
      </c>
      <c r="D7" s="73">
        <v>1845</v>
      </c>
      <c r="E7" s="74">
        <v>1602</v>
      </c>
      <c r="F7" s="75">
        <f aca="true" t="shared" si="0" ref="F7:F28">B7+D7</f>
        <v>3692</v>
      </c>
      <c r="G7" s="72">
        <f aca="true" t="shared" si="1" ref="G7:G28">C7+E7</f>
        <v>3186</v>
      </c>
    </row>
    <row r="8" spans="1:7" ht="13.5" customHeight="1">
      <c r="A8" s="56" t="s">
        <v>22</v>
      </c>
      <c r="B8" s="25">
        <v>1287</v>
      </c>
      <c r="C8" s="26">
        <v>1072</v>
      </c>
      <c r="D8" s="26">
        <v>1334</v>
      </c>
      <c r="E8" s="69">
        <v>1138</v>
      </c>
      <c r="F8" s="27">
        <f t="shared" si="0"/>
        <v>2621</v>
      </c>
      <c r="G8" s="72">
        <f t="shared" si="1"/>
        <v>2210</v>
      </c>
    </row>
    <row r="9" spans="1:7" ht="13.5" customHeight="1">
      <c r="A9" s="56" t="s">
        <v>23</v>
      </c>
      <c r="B9" s="25">
        <v>628</v>
      </c>
      <c r="C9" s="26">
        <v>526</v>
      </c>
      <c r="D9" s="26">
        <v>724</v>
      </c>
      <c r="E9" s="73">
        <v>597</v>
      </c>
      <c r="F9" s="27">
        <f t="shared" si="0"/>
        <v>1352</v>
      </c>
      <c r="G9" s="72">
        <f t="shared" si="1"/>
        <v>1123</v>
      </c>
    </row>
    <row r="10" spans="1:7" ht="13.5" customHeight="1">
      <c r="A10" s="56" t="s">
        <v>24</v>
      </c>
      <c r="B10" s="25">
        <v>5730</v>
      </c>
      <c r="C10" s="26">
        <v>4857</v>
      </c>
      <c r="D10" s="26">
        <v>6129</v>
      </c>
      <c r="E10" s="73">
        <v>5319</v>
      </c>
      <c r="F10" s="27">
        <f t="shared" si="0"/>
        <v>11859</v>
      </c>
      <c r="G10" s="72">
        <f t="shared" si="1"/>
        <v>10176</v>
      </c>
    </row>
    <row r="11" spans="1:7" ht="13.5" customHeight="1">
      <c r="A11" s="56" t="s">
        <v>25</v>
      </c>
      <c r="B11" s="25">
        <v>558</v>
      </c>
      <c r="C11" s="26">
        <v>480</v>
      </c>
      <c r="D11" s="26">
        <v>567</v>
      </c>
      <c r="E11" s="73">
        <v>511</v>
      </c>
      <c r="F11" s="27">
        <f t="shared" si="0"/>
        <v>1125</v>
      </c>
      <c r="G11" s="72">
        <f t="shared" si="1"/>
        <v>991</v>
      </c>
    </row>
    <row r="12" spans="1:7" ht="13.5" customHeight="1">
      <c r="A12" s="56" t="s">
        <v>26</v>
      </c>
      <c r="B12" s="25">
        <v>1679</v>
      </c>
      <c r="C12" s="26">
        <v>1403</v>
      </c>
      <c r="D12" s="26">
        <v>1666</v>
      </c>
      <c r="E12" s="73">
        <v>1411</v>
      </c>
      <c r="F12" s="27">
        <f t="shared" si="0"/>
        <v>3345</v>
      </c>
      <c r="G12" s="72">
        <f t="shared" si="1"/>
        <v>2814</v>
      </c>
    </row>
    <row r="13" spans="1:7" ht="13.5" customHeight="1">
      <c r="A13" s="56" t="s">
        <v>27</v>
      </c>
      <c r="B13" s="25">
        <v>18025</v>
      </c>
      <c r="C13" s="26">
        <v>15211</v>
      </c>
      <c r="D13" s="26">
        <v>19240</v>
      </c>
      <c r="E13" s="73">
        <v>16569</v>
      </c>
      <c r="F13" s="27">
        <f t="shared" si="0"/>
        <v>37265</v>
      </c>
      <c r="G13" s="72">
        <f t="shared" si="1"/>
        <v>31780</v>
      </c>
    </row>
    <row r="14" spans="1:7" ht="13.5" customHeight="1">
      <c r="A14" s="56" t="s">
        <v>28</v>
      </c>
      <c r="B14" s="25">
        <v>952</v>
      </c>
      <c r="C14" s="26">
        <v>807</v>
      </c>
      <c r="D14" s="26">
        <v>1005</v>
      </c>
      <c r="E14" s="73">
        <v>851</v>
      </c>
      <c r="F14" s="27">
        <f t="shared" si="0"/>
        <v>1957</v>
      </c>
      <c r="G14" s="72">
        <f t="shared" si="1"/>
        <v>1658</v>
      </c>
    </row>
    <row r="15" spans="1:7" ht="13.5" customHeight="1">
      <c r="A15" s="56" t="s">
        <v>29</v>
      </c>
      <c r="B15" s="25">
        <v>359</v>
      </c>
      <c r="C15" s="26">
        <v>296</v>
      </c>
      <c r="D15" s="26">
        <v>354</v>
      </c>
      <c r="E15" s="73">
        <v>299</v>
      </c>
      <c r="F15" s="27">
        <f t="shared" si="0"/>
        <v>713</v>
      </c>
      <c r="G15" s="72">
        <f t="shared" si="1"/>
        <v>595</v>
      </c>
    </row>
    <row r="16" spans="1:7" ht="13.5" customHeight="1">
      <c r="A16" s="56" t="s">
        <v>30</v>
      </c>
      <c r="B16" s="25">
        <v>49955</v>
      </c>
      <c r="C16" s="26">
        <v>42943</v>
      </c>
      <c r="D16" s="26">
        <v>53233</v>
      </c>
      <c r="E16" s="73">
        <v>46531</v>
      </c>
      <c r="F16" s="27">
        <f t="shared" si="0"/>
        <v>103188</v>
      </c>
      <c r="G16" s="72">
        <f t="shared" si="1"/>
        <v>89474</v>
      </c>
    </row>
    <row r="17" spans="1:7" ht="13.5" customHeight="1">
      <c r="A17" s="56" t="s">
        <v>31</v>
      </c>
      <c r="B17" s="25">
        <v>1493</v>
      </c>
      <c r="C17" s="26">
        <v>1274</v>
      </c>
      <c r="D17" s="26">
        <v>1624</v>
      </c>
      <c r="E17" s="73">
        <v>1402</v>
      </c>
      <c r="F17" s="27">
        <f t="shared" si="0"/>
        <v>3117</v>
      </c>
      <c r="G17" s="72">
        <f t="shared" si="1"/>
        <v>2676</v>
      </c>
    </row>
    <row r="18" spans="1:7" ht="13.5" customHeight="1">
      <c r="A18" s="56" t="s">
        <v>32</v>
      </c>
      <c r="B18" s="25">
        <v>694</v>
      </c>
      <c r="C18" s="26">
        <v>608</v>
      </c>
      <c r="D18" s="26">
        <v>722</v>
      </c>
      <c r="E18" s="73">
        <v>622</v>
      </c>
      <c r="F18" s="27">
        <f t="shared" si="0"/>
        <v>1416</v>
      </c>
      <c r="G18" s="72">
        <f t="shared" si="1"/>
        <v>1230</v>
      </c>
    </row>
    <row r="19" spans="1:7" ht="13.5" customHeight="1">
      <c r="A19" s="56" t="s">
        <v>33</v>
      </c>
      <c r="B19" s="25">
        <v>2450</v>
      </c>
      <c r="C19" s="26">
        <v>2083</v>
      </c>
      <c r="D19" s="26">
        <v>2494</v>
      </c>
      <c r="E19" s="73">
        <v>2131</v>
      </c>
      <c r="F19" s="27">
        <f t="shared" si="0"/>
        <v>4944</v>
      </c>
      <c r="G19" s="72">
        <f t="shared" si="1"/>
        <v>4214</v>
      </c>
    </row>
    <row r="20" spans="1:7" ht="13.5" customHeight="1">
      <c r="A20" s="56" t="s">
        <v>34</v>
      </c>
      <c r="B20" s="25">
        <v>30641</v>
      </c>
      <c r="C20" s="26">
        <v>26243</v>
      </c>
      <c r="D20" s="26">
        <v>34519</v>
      </c>
      <c r="E20" s="73">
        <v>30352</v>
      </c>
      <c r="F20" s="27">
        <f t="shared" si="0"/>
        <v>65160</v>
      </c>
      <c r="G20" s="72">
        <f t="shared" si="1"/>
        <v>56595</v>
      </c>
    </row>
    <row r="21" spans="1:7" ht="13.5" customHeight="1">
      <c r="A21" s="56" t="s">
        <v>35</v>
      </c>
      <c r="B21" s="25">
        <v>606</v>
      </c>
      <c r="C21" s="26">
        <v>507</v>
      </c>
      <c r="D21" s="26">
        <v>609</v>
      </c>
      <c r="E21" s="73">
        <v>537</v>
      </c>
      <c r="F21" s="27">
        <f t="shared" si="0"/>
        <v>1215</v>
      </c>
      <c r="G21" s="72">
        <f t="shared" si="1"/>
        <v>1044</v>
      </c>
    </row>
    <row r="22" spans="1:7" ht="13.5" customHeight="1">
      <c r="A22" s="56" t="s">
        <v>36</v>
      </c>
      <c r="B22" s="25">
        <v>610</v>
      </c>
      <c r="C22" s="26">
        <v>528</v>
      </c>
      <c r="D22" s="26">
        <v>666</v>
      </c>
      <c r="E22" s="73">
        <v>583</v>
      </c>
      <c r="F22" s="27">
        <f t="shared" si="0"/>
        <v>1276</v>
      </c>
      <c r="G22" s="72">
        <f t="shared" si="1"/>
        <v>1111</v>
      </c>
    </row>
    <row r="23" spans="1:7" ht="13.5" customHeight="1">
      <c r="A23" s="56" t="s">
        <v>37</v>
      </c>
      <c r="B23" s="25">
        <v>3164</v>
      </c>
      <c r="C23" s="26">
        <v>2690</v>
      </c>
      <c r="D23" s="26">
        <v>3177</v>
      </c>
      <c r="E23" s="73">
        <v>2675</v>
      </c>
      <c r="F23" s="27">
        <f t="shared" si="0"/>
        <v>6341</v>
      </c>
      <c r="G23" s="72">
        <f t="shared" si="1"/>
        <v>5365</v>
      </c>
    </row>
    <row r="24" spans="1:7" ht="13.5" customHeight="1">
      <c r="A24" s="56" t="s">
        <v>38</v>
      </c>
      <c r="B24" s="25">
        <v>10200</v>
      </c>
      <c r="C24" s="26">
        <v>8375</v>
      </c>
      <c r="D24" s="26">
        <v>10608</v>
      </c>
      <c r="E24" s="73">
        <v>8846</v>
      </c>
      <c r="F24" s="27">
        <f t="shared" si="0"/>
        <v>20808</v>
      </c>
      <c r="G24" s="72">
        <f t="shared" si="1"/>
        <v>17221</v>
      </c>
    </row>
    <row r="25" spans="1:7" ht="13.5" customHeight="1">
      <c r="A25" s="56" t="s">
        <v>39</v>
      </c>
      <c r="B25" s="25">
        <v>2039</v>
      </c>
      <c r="C25" s="26">
        <v>1671</v>
      </c>
      <c r="D25" s="26">
        <v>2067</v>
      </c>
      <c r="E25" s="73">
        <v>1733</v>
      </c>
      <c r="F25" s="27">
        <f t="shared" si="0"/>
        <v>4106</v>
      </c>
      <c r="G25" s="72">
        <f t="shared" si="1"/>
        <v>3404</v>
      </c>
    </row>
    <row r="26" spans="1:7" ht="13.5" customHeight="1">
      <c r="A26" s="56" t="s">
        <v>40</v>
      </c>
      <c r="B26" s="25">
        <v>2129</v>
      </c>
      <c r="C26" s="26">
        <v>1826</v>
      </c>
      <c r="D26" s="26">
        <v>2233</v>
      </c>
      <c r="E26" s="73">
        <v>1933</v>
      </c>
      <c r="F26" s="27">
        <f t="shared" si="0"/>
        <v>4362</v>
      </c>
      <c r="G26" s="72">
        <f t="shared" si="1"/>
        <v>3759</v>
      </c>
    </row>
    <row r="27" spans="1:7" ht="13.5" customHeight="1">
      <c r="A27" s="56" t="s">
        <v>41</v>
      </c>
      <c r="B27" s="25">
        <v>886</v>
      </c>
      <c r="C27" s="26">
        <v>758</v>
      </c>
      <c r="D27" s="26">
        <v>961</v>
      </c>
      <c r="E27" s="73">
        <v>851</v>
      </c>
      <c r="F27" s="27">
        <f t="shared" si="0"/>
        <v>1847</v>
      </c>
      <c r="G27" s="72">
        <f t="shared" si="1"/>
        <v>1609</v>
      </c>
    </row>
    <row r="28" spans="1:7" ht="13.5" customHeight="1" thickBot="1">
      <c r="A28" s="57" t="s">
        <v>42</v>
      </c>
      <c r="B28" s="76">
        <v>3814</v>
      </c>
      <c r="C28" s="77">
        <v>3034</v>
      </c>
      <c r="D28" s="77">
        <v>3795</v>
      </c>
      <c r="E28" s="78">
        <v>3006</v>
      </c>
      <c r="F28" s="79">
        <f t="shared" si="0"/>
        <v>7609</v>
      </c>
      <c r="G28" s="80">
        <f t="shared" si="1"/>
        <v>6040</v>
      </c>
    </row>
    <row r="29" spans="1:7" s="4" customFormat="1" ht="20.25" customHeight="1" thickBot="1" thickTop="1">
      <c r="A29" s="81" t="s">
        <v>87</v>
      </c>
      <c r="B29" s="116">
        <f>SUM(B6:B28)</f>
        <v>140543</v>
      </c>
      <c r="C29" s="117">
        <f>SUM(C6:C28)</f>
        <v>119449</v>
      </c>
      <c r="D29" s="117">
        <f>SUM(D6:D28)</f>
        <v>150410</v>
      </c>
      <c r="E29" s="118">
        <f>SUM(E6:E28)</f>
        <v>130225</v>
      </c>
      <c r="F29" s="118">
        <f>SUM(F6:F28)</f>
        <v>290953</v>
      </c>
      <c r="G29" s="119">
        <f>C29+E29</f>
        <v>249674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4" t="s">
        <v>44</v>
      </c>
      <c r="B32" s="124"/>
    </row>
  </sheetData>
  <sheetProtection/>
  <mergeCells count="4">
    <mergeCell ref="A32:B32"/>
    <mergeCell ref="A2:I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5">
      <c r="A1" s="132" t="s">
        <v>95</v>
      </c>
      <c r="B1" s="132"/>
      <c r="C1" s="132"/>
      <c r="D1" s="132"/>
      <c r="E1" s="132"/>
      <c r="F1" s="132"/>
    </row>
    <row r="2" spans="1:6" ht="15.75" thickBot="1">
      <c r="A2" s="30" t="s">
        <v>93</v>
      </c>
      <c r="B2" s="31"/>
      <c r="C2" s="31"/>
      <c r="D2" s="31"/>
      <c r="E2" s="32"/>
      <c r="F2" s="32"/>
    </row>
    <row r="3" spans="1:6" ht="15.75" thickTop="1">
      <c r="A3" s="33"/>
      <c r="B3" s="34" t="s">
        <v>0</v>
      </c>
      <c r="C3" s="35" t="s">
        <v>0</v>
      </c>
      <c r="D3" s="36" t="s">
        <v>91</v>
      </c>
      <c r="E3" s="37"/>
      <c r="F3" s="38"/>
    </row>
    <row r="4" spans="1:6" ht="15">
      <c r="A4" s="39" t="s">
        <v>88</v>
      </c>
      <c r="B4" s="34" t="s">
        <v>2</v>
      </c>
      <c r="C4" s="35" t="s">
        <v>3</v>
      </c>
      <c r="D4" s="36"/>
      <c r="E4" s="37"/>
      <c r="F4" s="29"/>
    </row>
    <row r="5" spans="1:8" ht="15.75" thickBot="1">
      <c r="A5" s="40"/>
      <c r="B5" s="41" t="s">
        <v>4</v>
      </c>
      <c r="C5" s="42" t="s">
        <v>4</v>
      </c>
      <c r="D5" s="36" t="s">
        <v>1</v>
      </c>
      <c r="E5" s="37"/>
      <c r="F5" s="29"/>
      <c r="H5" s="6"/>
    </row>
    <row r="6" spans="1:6" ht="15.75" thickTop="1">
      <c r="A6" s="43" t="s">
        <v>62</v>
      </c>
      <c r="B6" s="9">
        <f>D6-C6</f>
        <v>236</v>
      </c>
      <c r="C6" s="13">
        <v>1399</v>
      </c>
      <c r="D6" s="20">
        <v>1635</v>
      </c>
      <c r="E6" s="29"/>
      <c r="F6" s="29"/>
    </row>
    <row r="7" spans="1:7" ht="15">
      <c r="A7" s="44" t="s">
        <v>63</v>
      </c>
      <c r="B7" s="10">
        <f aca="true" t="shared" si="0" ref="B7:B28">D7-C7</f>
        <v>506</v>
      </c>
      <c r="C7" s="12">
        <v>3186</v>
      </c>
      <c r="D7" s="21">
        <v>3692</v>
      </c>
      <c r="E7" s="19"/>
      <c r="F7" s="19"/>
      <c r="G7" s="19"/>
    </row>
    <row r="8" spans="1:6" ht="15">
      <c r="A8" s="44" t="s">
        <v>64</v>
      </c>
      <c r="B8" s="10">
        <f t="shared" si="0"/>
        <v>411</v>
      </c>
      <c r="C8" s="12">
        <v>2210</v>
      </c>
      <c r="D8" s="21">
        <v>2621</v>
      </c>
      <c r="E8" s="29"/>
      <c r="F8" s="29"/>
    </row>
    <row r="9" spans="1:6" ht="15">
      <c r="A9" s="44" t="s">
        <v>65</v>
      </c>
      <c r="B9" s="10">
        <f t="shared" si="0"/>
        <v>229</v>
      </c>
      <c r="C9" s="12">
        <v>1123</v>
      </c>
      <c r="D9" s="21">
        <v>1352</v>
      </c>
      <c r="E9" s="29"/>
      <c r="F9" s="29"/>
    </row>
    <row r="10" spans="1:9" ht="15">
      <c r="A10" s="44" t="s">
        <v>66</v>
      </c>
      <c r="B10" s="10">
        <f t="shared" si="0"/>
        <v>1683</v>
      </c>
      <c r="C10" s="12">
        <v>10176</v>
      </c>
      <c r="D10" s="22">
        <v>11859</v>
      </c>
      <c r="E10" s="37"/>
      <c r="F10" s="29"/>
      <c r="I10" s="6"/>
    </row>
    <row r="11" spans="1:6" ht="15">
      <c r="A11" s="44" t="s">
        <v>67</v>
      </c>
      <c r="B11" s="10">
        <f t="shared" si="0"/>
        <v>134</v>
      </c>
      <c r="C11" s="11">
        <v>991</v>
      </c>
      <c r="D11" s="21">
        <v>1125</v>
      </c>
      <c r="E11" s="29"/>
      <c r="F11" s="29"/>
    </row>
    <row r="12" spans="1:6" ht="15">
      <c r="A12" s="44" t="s">
        <v>68</v>
      </c>
      <c r="B12" s="10">
        <f t="shared" si="0"/>
        <v>531</v>
      </c>
      <c r="C12" s="12">
        <v>2814</v>
      </c>
      <c r="D12" s="21">
        <v>3345</v>
      </c>
      <c r="E12" s="29"/>
      <c r="F12" s="29"/>
    </row>
    <row r="13" spans="1:6" ht="16.5" customHeight="1">
      <c r="A13" s="44" t="s">
        <v>69</v>
      </c>
      <c r="B13" s="10">
        <f t="shared" si="0"/>
        <v>5485</v>
      </c>
      <c r="C13" s="12">
        <v>31780</v>
      </c>
      <c r="D13" s="21">
        <v>37265</v>
      </c>
      <c r="E13" s="29"/>
      <c r="F13" s="29"/>
    </row>
    <row r="14" spans="1:6" ht="15">
      <c r="A14" s="44" t="s">
        <v>70</v>
      </c>
      <c r="B14" s="10">
        <f t="shared" si="0"/>
        <v>299</v>
      </c>
      <c r="C14" s="12">
        <v>1658</v>
      </c>
      <c r="D14" s="21">
        <v>1957</v>
      </c>
      <c r="E14" s="29"/>
      <c r="F14" s="29"/>
    </row>
    <row r="15" spans="1:6" ht="15">
      <c r="A15" s="44" t="s">
        <v>71</v>
      </c>
      <c r="B15" s="10">
        <f t="shared" si="0"/>
        <v>118</v>
      </c>
      <c r="C15" s="11">
        <v>595</v>
      </c>
      <c r="D15" s="23">
        <v>713</v>
      </c>
      <c r="E15" s="29"/>
      <c r="F15" s="29"/>
    </row>
    <row r="16" spans="1:7" ht="15">
      <c r="A16" s="44" t="s">
        <v>72</v>
      </c>
      <c r="B16" s="10">
        <f t="shared" si="0"/>
        <v>13714</v>
      </c>
      <c r="C16" s="12">
        <v>89474</v>
      </c>
      <c r="D16" s="21">
        <v>103188</v>
      </c>
      <c r="E16" s="29"/>
      <c r="F16" s="29"/>
      <c r="G16" s="6"/>
    </row>
    <row r="17" spans="1:6" ht="15">
      <c r="A17" s="44" t="s">
        <v>73</v>
      </c>
      <c r="B17" s="10">
        <f t="shared" si="0"/>
        <v>441</v>
      </c>
      <c r="C17" s="12">
        <v>2676</v>
      </c>
      <c r="D17" s="21">
        <v>3117</v>
      </c>
      <c r="E17" s="29"/>
      <c r="F17" s="29"/>
    </row>
    <row r="18" spans="1:6" ht="15">
      <c r="A18" s="44" t="s">
        <v>74</v>
      </c>
      <c r="B18" s="10">
        <f t="shared" si="0"/>
        <v>186</v>
      </c>
      <c r="C18" s="12">
        <v>1230</v>
      </c>
      <c r="D18" s="21">
        <v>1416</v>
      </c>
      <c r="E18" s="29"/>
      <c r="F18" s="29"/>
    </row>
    <row r="19" spans="1:6" ht="15">
      <c r="A19" s="44" t="s">
        <v>75</v>
      </c>
      <c r="B19" s="10">
        <f t="shared" si="0"/>
        <v>730</v>
      </c>
      <c r="C19" s="12">
        <v>4214</v>
      </c>
      <c r="D19" s="21">
        <v>4944</v>
      </c>
      <c r="E19" s="29"/>
      <c r="F19" s="29"/>
    </row>
    <row r="20" spans="1:6" ht="15">
      <c r="A20" s="45" t="s">
        <v>76</v>
      </c>
      <c r="B20" s="10">
        <f t="shared" si="0"/>
        <v>8565</v>
      </c>
      <c r="C20" s="12">
        <v>56595</v>
      </c>
      <c r="D20" s="21">
        <v>65160</v>
      </c>
      <c r="E20" s="29"/>
      <c r="F20" s="29"/>
    </row>
    <row r="21" spans="1:6" ht="15">
      <c r="A21" s="44" t="s">
        <v>77</v>
      </c>
      <c r="B21" s="10">
        <f t="shared" si="0"/>
        <v>171</v>
      </c>
      <c r="C21" s="12">
        <v>1044</v>
      </c>
      <c r="D21" s="21">
        <v>1215</v>
      </c>
      <c r="E21" s="29"/>
      <c r="F21" s="29"/>
    </row>
    <row r="22" spans="1:6" ht="15">
      <c r="A22" s="44" t="s">
        <v>78</v>
      </c>
      <c r="B22" s="10">
        <f t="shared" si="0"/>
        <v>165</v>
      </c>
      <c r="C22" s="12">
        <v>1111</v>
      </c>
      <c r="D22" s="21">
        <v>1276</v>
      </c>
      <c r="E22" s="29"/>
      <c r="F22" s="29"/>
    </row>
    <row r="23" spans="1:6" ht="15">
      <c r="A23" s="45" t="s">
        <v>79</v>
      </c>
      <c r="B23" s="10">
        <f t="shared" si="0"/>
        <v>976</v>
      </c>
      <c r="C23" s="12">
        <v>5365</v>
      </c>
      <c r="D23" s="21">
        <v>6341</v>
      </c>
      <c r="E23" s="29"/>
      <c r="F23" s="29"/>
    </row>
    <row r="24" spans="1:6" ht="15">
      <c r="A24" s="44" t="s">
        <v>80</v>
      </c>
      <c r="B24" s="10">
        <f t="shared" si="0"/>
        <v>3587</v>
      </c>
      <c r="C24" s="12">
        <v>17221</v>
      </c>
      <c r="D24" s="21">
        <v>20808</v>
      </c>
      <c r="E24" s="29"/>
      <c r="F24" s="29"/>
    </row>
    <row r="25" spans="1:6" ht="15">
      <c r="A25" s="44" t="s">
        <v>81</v>
      </c>
      <c r="B25" s="10">
        <f t="shared" si="0"/>
        <v>702</v>
      </c>
      <c r="C25" s="12">
        <v>3404</v>
      </c>
      <c r="D25" s="21">
        <v>4106</v>
      </c>
      <c r="E25" s="29"/>
      <c r="F25" s="29"/>
    </row>
    <row r="26" spans="1:6" ht="15">
      <c r="A26" s="45" t="s">
        <v>82</v>
      </c>
      <c r="B26" s="10">
        <f t="shared" si="0"/>
        <v>603</v>
      </c>
      <c r="C26" s="12">
        <v>3759</v>
      </c>
      <c r="D26" s="22">
        <v>4362</v>
      </c>
      <c r="E26" s="37"/>
      <c r="F26" s="29"/>
    </row>
    <row r="27" spans="1:6" ht="15">
      <c r="A27" s="45" t="s">
        <v>83</v>
      </c>
      <c r="B27" s="10">
        <f t="shared" si="0"/>
        <v>238</v>
      </c>
      <c r="C27" s="12">
        <v>1609</v>
      </c>
      <c r="D27" s="22">
        <v>1847</v>
      </c>
      <c r="E27" s="37"/>
      <c r="F27" s="29"/>
    </row>
    <row r="28" spans="1:6" ht="15.75" thickBot="1">
      <c r="A28" s="46" t="s">
        <v>84</v>
      </c>
      <c r="B28" s="24">
        <f t="shared" si="0"/>
        <v>1569</v>
      </c>
      <c r="C28" s="12">
        <v>6040</v>
      </c>
      <c r="D28" s="22">
        <v>7609</v>
      </c>
      <c r="E28" s="37"/>
      <c r="F28" s="29"/>
    </row>
    <row r="29" spans="1:6" ht="16.5" thickBot="1" thickTop="1">
      <c r="A29" s="47" t="s">
        <v>89</v>
      </c>
      <c r="B29" s="14">
        <f>SUM(B6:B28)</f>
        <v>41279</v>
      </c>
      <c r="C29" s="15">
        <f>SUM(C6:C28)</f>
        <v>249674</v>
      </c>
      <c r="D29" s="17">
        <f>SUM(D6:D28)</f>
        <v>290953</v>
      </c>
      <c r="E29" s="37"/>
      <c r="F29" s="29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7.421875" style="0" customWidth="1"/>
    <col min="4" max="4" width="8.140625" style="0" customWidth="1"/>
    <col min="5" max="5" width="8.7109375" style="0" customWidth="1"/>
    <col min="6" max="6" width="9.7109375" style="0" customWidth="1"/>
    <col min="7" max="7" width="9.8515625" style="0" customWidth="1"/>
    <col min="8" max="8" width="7.57421875" style="0" customWidth="1"/>
    <col min="9" max="9" width="5.140625" style="0" customWidth="1"/>
  </cols>
  <sheetData>
    <row r="1" spans="1:9" ht="12.75">
      <c r="A1" s="5" t="s">
        <v>98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0" t="s">
        <v>99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6.5" customHeight="1" thickBot="1">
      <c r="A4" s="51"/>
      <c r="B4" s="51"/>
      <c r="C4" s="51"/>
      <c r="D4" s="58"/>
      <c r="E4" s="51"/>
      <c r="F4" s="51"/>
      <c r="G4" s="58"/>
      <c r="H4" s="58"/>
      <c r="I4" s="58"/>
    </row>
    <row r="5" spans="1:9" ht="19.5" customHeight="1" thickBot="1" thickTop="1">
      <c r="A5" s="135" t="s">
        <v>92</v>
      </c>
      <c r="B5" s="137" t="s">
        <v>17</v>
      </c>
      <c r="C5" s="138"/>
      <c r="D5" s="138"/>
      <c r="E5" s="138"/>
      <c r="F5" s="138"/>
      <c r="G5" s="139"/>
      <c r="H5" s="51"/>
      <c r="I5" s="51"/>
    </row>
    <row r="6" spans="1:9" ht="26.25" thickBot="1">
      <c r="A6" s="136"/>
      <c r="B6" s="52" t="s">
        <v>56</v>
      </c>
      <c r="C6" s="53" t="s">
        <v>61</v>
      </c>
      <c r="D6" s="54" t="s">
        <v>57</v>
      </c>
      <c r="E6" s="53" t="s">
        <v>18</v>
      </c>
      <c r="F6" s="54" t="s">
        <v>19</v>
      </c>
      <c r="G6" s="55" t="s">
        <v>58</v>
      </c>
      <c r="H6" s="51"/>
      <c r="I6" s="51"/>
    </row>
    <row r="7" spans="1:9" ht="13.5" customHeight="1" thickTop="1">
      <c r="A7" s="105" t="s">
        <v>45</v>
      </c>
      <c r="B7" s="106">
        <v>250</v>
      </c>
      <c r="C7" s="107">
        <v>219</v>
      </c>
      <c r="D7" s="107">
        <v>257</v>
      </c>
      <c r="E7" s="107">
        <v>230</v>
      </c>
      <c r="F7" s="108">
        <f>B7+D7</f>
        <v>507</v>
      </c>
      <c r="G7" s="109">
        <f>C7+E7</f>
        <v>449</v>
      </c>
      <c r="H7" s="51"/>
      <c r="I7" s="51"/>
    </row>
    <row r="8" spans="1:9" ht="14.25">
      <c r="A8" s="83" t="s">
        <v>46</v>
      </c>
      <c r="B8" s="84">
        <v>716</v>
      </c>
      <c r="C8" s="11">
        <v>609</v>
      </c>
      <c r="D8" s="11">
        <v>742</v>
      </c>
      <c r="E8" s="11">
        <v>638</v>
      </c>
      <c r="F8" s="86">
        <f aca="true" t="shared" si="0" ref="F8:F18">B8+D8</f>
        <v>1458</v>
      </c>
      <c r="G8" s="110">
        <f aca="true" t="shared" si="1" ref="G8:G18">C8+E8</f>
        <v>1247</v>
      </c>
      <c r="H8" s="51"/>
      <c r="I8" s="51"/>
    </row>
    <row r="9" spans="1:9" ht="14.25">
      <c r="A9" s="83" t="s">
        <v>47</v>
      </c>
      <c r="B9" s="84">
        <v>414</v>
      </c>
      <c r="C9" s="11">
        <v>345</v>
      </c>
      <c r="D9" s="11">
        <v>425</v>
      </c>
      <c r="E9" s="11">
        <v>363</v>
      </c>
      <c r="F9" s="86">
        <f t="shared" si="0"/>
        <v>839</v>
      </c>
      <c r="G9" s="110">
        <f t="shared" si="1"/>
        <v>708</v>
      </c>
      <c r="H9" s="51"/>
      <c r="I9" s="51"/>
    </row>
    <row r="10" spans="1:9" ht="14.25">
      <c r="A10" s="83" t="s">
        <v>48</v>
      </c>
      <c r="B10" s="84">
        <v>2184</v>
      </c>
      <c r="C10" s="11">
        <v>1838</v>
      </c>
      <c r="D10" s="11">
        <v>2221</v>
      </c>
      <c r="E10" s="11">
        <v>1903</v>
      </c>
      <c r="F10" s="86">
        <f t="shared" si="0"/>
        <v>4405</v>
      </c>
      <c r="G10" s="110">
        <f t="shared" si="1"/>
        <v>3741</v>
      </c>
      <c r="H10" s="51"/>
      <c r="I10" s="51"/>
    </row>
    <row r="11" spans="1:9" ht="14.25">
      <c r="A11" s="83" t="s">
        <v>49</v>
      </c>
      <c r="B11" s="84">
        <v>348</v>
      </c>
      <c r="C11" s="11">
        <v>298</v>
      </c>
      <c r="D11" s="11">
        <v>319</v>
      </c>
      <c r="E11" s="11">
        <v>275</v>
      </c>
      <c r="F11" s="86">
        <f t="shared" si="0"/>
        <v>667</v>
      </c>
      <c r="G11" s="110">
        <f t="shared" si="1"/>
        <v>573</v>
      </c>
      <c r="H11" s="51"/>
      <c r="I11" s="51"/>
    </row>
    <row r="12" spans="1:9" ht="14.25">
      <c r="A12" s="83" t="s">
        <v>85</v>
      </c>
      <c r="B12" s="84">
        <v>1373</v>
      </c>
      <c r="C12" s="11">
        <v>1154</v>
      </c>
      <c r="D12" s="11">
        <v>1409</v>
      </c>
      <c r="E12" s="11">
        <v>1224</v>
      </c>
      <c r="F12" s="86">
        <f t="shared" si="0"/>
        <v>2782</v>
      </c>
      <c r="G12" s="110">
        <f t="shared" si="1"/>
        <v>2378</v>
      </c>
      <c r="H12" s="51"/>
      <c r="I12" s="51"/>
    </row>
    <row r="13" spans="1:9" ht="14.25">
      <c r="A13" s="83" t="s">
        <v>50</v>
      </c>
      <c r="B13" s="84">
        <v>3124</v>
      </c>
      <c r="C13" s="11">
        <v>2633</v>
      </c>
      <c r="D13" s="11">
        <v>3207</v>
      </c>
      <c r="E13" s="11">
        <v>2738</v>
      </c>
      <c r="F13" s="86">
        <f t="shared" si="0"/>
        <v>6331</v>
      </c>
      <c r="G13" s="110">
        <f t="shared" si="1"/>
        <v>5371</v>
      </c>
      <c r="H13" s="51"/>
      <c r="I13" s="51"/>
    </row>
    <row r="14" spans="1:9" ht="14.25">
      <c r="A14" s="83" t="s">
        <v>51</v>
      </c>
      <c r="B14" s="84">
        <v>985</v>
      </c>
      <c r="C14" s="11">
        <v>813</v>
      </c>
      <c r="D14" s="11">
        <v>1003</v>
      </c>
      <c r="E14" s="11">
        <v>840</v>
      </c>
      <c r="F14" s="86">
        <f t="shared" si="0"/>
        <v>1988</v>
      </c>
      <c r="G14" s="110">
        <f t="shared" si="1"/>
        <v>1653</v>
      </c>
      <c r="H14" s="51"/>
      <c r="I14" s="51"/>
    </row>
    <row r="15" spans="1:9" ht="14.25">
      <c r="A15" s="83" t="s">
        <v>52</v>
      </c>
      <c r="B15" s="84">
        <v>977</v>
      </c>
      <c r="C15" s="11">
        <v>787</v>
      </c>
      <c r="D15" s="11">
        <v>1060</v>
      </c>
      <c r="E15" s="11">
        <v>846</v>
      </c>
      <c r="F15" s="86">
        <f t="shared" si="0"/>
        <v>2037</v>
      </c>
      <c r="G15" s="110">
        <f t="shared" si="1"/>
        <v>1633</v>
      </c>
      <c r="H15" s="51"/>
      <c r="I15" s="51"/>
    </row>
    <row r="16" spans="1:9" ht="14.25">
      <c r="A16" s="83" t="s">
        <v>53</v>
      </c>
      <c r="B16" s="84">
        <v>3486</v>
      </c>
      <c r="C16" s="11">
        <v>2943</v>
      </c>
      <c r="D16" s="11">
        <v>3723</v>
      </c>
      <c r="E16" s="11">
        <v>3180</v>
      </c>
      <c r="F16" s="86">
        <f t="shared" si="0"/>
        <v>7209</v>
      </c>
      <c r="G16" s="110">
        <f t="shared" si="1"/>
        <v>6123</v>
      </c>
      <c r="H16" s="51"/>
      <c r="I16" s="51"/>
    </row>
    <row r="17" spans="1:9" ht="14.25">
      <c r="A17" s="83" t="s">
        <v>54</v>
      </c>
      <c r="B17" s="84">
        <v>1412</v>
      </c>
      <c r="C17" s="11">
        <v>1179</v>
      </c>
      <c r="D17" s="11">
        <v>1469</v>
      </c>
      <c r="E17" s="11">
        <v>1256</v>
      </c>
      <c r="F17" s="86">
        <f t="shared" si="0"/>
        <v>2881</v>
      </c>
      <c r="G17" s="110">
        <f t="shared" si="1"/>
        <v>2435</v>
      </c>
      <c r="H17" s="51"/>
      <c r="I17" s="51"/>
    </row>
    <row r="18" spans="1:9" ht="15" thickBot="1">
      <c r="A18" s="87" t="s">
        <v>55</v>
      </c>
      <c r="B18" s="111">
        <v>307</v>
      </c>
      <c r="C18" s="112">
        <v>251</v>
      </c>
      <c r="D18" s="112">
        <v>309</v>
      </c>
      <c r="E18" s="112">
        <v>255</v>
      </c>
      <c r="F18" s="113">
        <f t="shared" si="0"/>
        <v>616</v>
      </c>
      <c r="G18" s="114">
        <f t="shared" si="1"/>
        <v>506</v>
      </c>
      <c r="H18" s="51"/>
      <c r="I18" s="51"/>
    </row>
    <row r="19" spans="1:9" ht="16.5" thickBot="1" thickTop="1">
      <c r="A19" s="115" t="s">
        <v>87</v>
      </c>
      <c r="B19" s="103">
        <f aca="true" t="shared" si="2" ref="B19:G19">SUM(B7:B18)</f>
        <v>15576</v>
      </c>
      <c r="C19" s="15">
        <f t="shared" si="2"/>
        <v>13069</v>
      </c>
      <c r="D19" s="15">
        <f t="shared" si="2"/>
        <v>16144</v>
      </c>
      <c r="E19" s="15">
        <f t="shared" si="2"/>
        <v>13748</v>
      </c>
      <c r="F19" s="15">
        <f t="shared" si="2"/>
        <v>31720</v>
      </c>
      <c r="G19" s="104">
        <f t="shared" si="2"/>
        <v>26817</v>
      </c>
      <c r="H19" s="51"/>
      <c r="I19" s="51"/>
    </row>
    <row r="20" spans="1:9" ht="13.5" thickTop="1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.75">
      <c r="A21" s="28" t="s">
        <v>43</v>
      </c>
      <c r="B21" s="51"/>
      <c r="C21" s="51"/>
      <c r="D21" s="51"/>
      <c r="E21" s="58"/>
      <c r="F21" s="58"/>
      <c r="G21" s="51"/>
      <c r="H21" s="51"/>
      <c r="I21" s="51"/>
    </row>
    <row r="22" spans="1:9" ht="12.75">
      <c r="A22" s="133" t="s">
        <v>44</v>
      </c>
      <c r="B22" s="133"/>
      <c r="C22" s="51"/>
      <c r="D22" s="51"/>
      <c r="E22" s="58"/>
      <c r="F22" s="58"/>
      <c r="G22" s="51"/>
      <c r="H22" s="51"/>
      <c r="I22" s="51"/>
    </row>
    <row r="23" spans="1:9" ht="12.75">
      <c r="A23" s="28"/>
      <c r="B23" s="48"/>
      <c r="C23" s="48"/>
      <c r="D23" s="48"/>
      <c r="E23" s="49"/>
      <c r="F23" s="49"/>
      <c r="G23" s="48"/>
      <c r="H23" s="48"/>
      <c r="I23" s="48"/>
    </row>
    <row r="24" spans="1:9" ht="12.75">
      <c r="A24" s="28"/>
      <c r="B24" s="48"/>
      <c r="C24" s="48"/>
      <c r="D24" s="48"/>
      <c r="E24" s="49"/>
      <c r="F24" s="49"/>
      <c r="G24" s="48"/>
      <c r="H24" s="48"/>
      <c r="I24" s="48"/>
    </row>
    <row r="25" spans="1:2" ht="15">
      <c r="A25" s="7"/>
      <c r="B25" s="8"/>
    </row>
    <row r="26" spans="1:2" ht="15">
      <c r="A26" s="7"/>
      <c r="B26" s="8"/>
    </row>
    <row r="27" spans="1:2" ht="15">
      <c r="A27" s="7"/>
      <c r="B27" s="8"/>
    </row>
    <row r="28" spans="1:2" ht="15">
      <c r="A28" s="7"/>
      <c r="B28" s="8"/>
    </row>
    <row r="29" spans="1:2" ht="15">
      <c r="A29" s="7"/>
      <c r="B29" s="8"/>
    </row>
    <row r="30" spans="1:2" ht="15">
      <c r="A30" s="7"/>
      <c r="B30" s="8"/>
    </row>
    <row r="31" spans="1:2" ht="15">
      <c r="A31" s="7"/>
      <c r="B31" s="8"/>
    </row>
    <row r="32" spans="1:2" ht="15">
      <c r="A32" s="7"/>
      <c r="B32" s="8"/>
    </row>
    <row r="33" spans="1:2" ht="15">
      <c r="A33" s="7"/>
      <c r="B33" s="8"/>
    </row>
    <row r="34" spans="1:2" ht="15">
      <c r="A34" s="7"/>
      <c r="B34" s="8"/>
    </row>
    <row r="35" spans="1:2" ht="15">
      <c r="A35" s="7"/>
      <c r="B35" s="8"/>
    </row>
    <row r="36" spans="1:2" ht="15">
      <c r="A36" s="7"/>
      <c r="B36" s="8"/>
    </row>
  </sheetData>
  <sheetProtection/>
  <mergeCells count="4">
    <mergeCell ref="A22:B22"/>
    <mergeCell ref="A3:I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9.7109375" style="0" customWidth="1"/>
    <col min="2" max="2" width="10.8515625" style="0" customWidth="1"/>
    <col min="3" max="3" width="11.57421875" style="0" customWidth="1"/>
    <col min="4" max="4" width="19.7109375" style="0" customWidth="1"/>
  </cols>
  <sheetData>
    <row r="1" spans="1:4" ht="12.75">
      <c r="A1" s="140" t="s">
        <v>97</v>
      </c>
      <c r="B1" s="140"/>
      <c r="C1" s="140"/>
      <c r="D1" s="140"/>
    </row>
    <row r="2" spans="1:4" ht="13.5" thickBot="1">
      <c r="A2" s="141" t="s">
        <v>94</v>
      </c>
      <c r="B2" s="141"/>
      <c r="C2" s="141"/>
      <c r="D2" s="141"/>
    </row>
    <row r="3" spans="1:5" ht="15.75" thickTop="1">
      <c r="A3" s="88"/>
      <c r="B3" s="89" t="s">
        <v>0</v>
      </c>
      <c r="C3" s="35" t="s">
        <v>0</v>
      </c>
      <c r="D3" s="90" t="s">
        <v>91</v>
      </c>
      <c r="E3" s="16"/>
    </row>
    <row r="4" spans="1:4" ht="15">
      <c r="A4" s="91" t="s">
        <v>90</v>
      </c>
      <c r="B4" s="89" t="s">
        <v>2</v>
      </c>
      <c r="C4" s="35" t="s">
        <v>3</v>
      </c>
      <c r="D4" s="92"/>
    </row>
    <row r="5" spans="1:4" ht="15.75" thickBot="1">
      <c r="A5" s="93"/>
      <c r="B5" s="94" t="s">
        <v>4</v>
      </c>
      <c r="C5" s="42" t="s">
        <v>4</v>
      </c>
      <c r="D5" s="95" t="s">
        <v>1</v>
      </c>
    </row>
    <row r="6" spans="1:4" ht="21" customHeight="1" thickTop="1">
      <c r="A6" s="96" t="s">
        <v>5</v>
      </c>
      <c r="B6" s="97">
        <f>D6-C6</f>
        <v>58</v>
      </c>
      <c r="C6" s="98">
        <v>449</v>
      </c>
      <c r="D6" s="99">
        <v>507</v>
      </c>
    </row>
    <row r="7" spans="1:8" ht="21" customHeight="1">
      <c r="A7" s="100" t="s">
        <v>6</v>
      </c>
      <c r="B7" s="122">
        <f aca="true" t="shared" si="0" ref="B7:B17">D7-C7</f>
        <v>211</v>
      </c>
      <c r="C7" s="85">
        <v>1247</v>
      </c>
      <c r="D7" s="123">
        <v>1458</v>
      </c>
      <c r="H7" s="5"/>
    </row>
    <row r="8" spans="1:4" ht="21" customHeight="1">
      <c r="A8" s="100" t="s">
        <v>7</v>
      </c>
      <c r="B8" s="122">
        <f t="shared" si="0"/>
        <v>131</v>
      </c>
      <c r="C8" s="85">
        <v>708</v>
      </c>
      <c r="D8" s="123">
        <v>839</v>
      </c>
    </row>
    <row r="9" spans="1:4" ht="21" customHeight="1">
      <c r="A9" s="100" t="s">
        <v>8</v>
      </c>
      <c r="B9" s="122">
        <f t="shared" si="0"/>
        <v>664</v>
      </c>
      <c r="C9" s="85">
        <v>3741</v>
      </c>
      <c r="D9" s="123">
        <v>4405</v>
      </c>
    </row>
    <row r="10" spans="1:4" ht="21" customHeight="1">
      <c r="A10" s="100" t="s">
        <v>9</v>
      </c>
      <c r="B10" s="122">
        <f t="shared" si="0"/>
        <v>94</v>
      </c>
      <c r="C10" s="85">
        <v>573</v>
      </c>
      <c r="D10" s="123">
        <v>667</v>
      </c>
    </row>
    <row r="11" spans="1:4" ht="21" customHeight="1">
      <c r="A11" s="100" t="s">
        <v>10</v>
      </c>
      <c r="B11" s="120">
        <f t="shared" si="0"/>
        <v>404</v>
      </c>
      <c r="C11" s="82">
        <v>2378</v>
      </c>
      <c r="D11" s="121">
        <v>2782</v>
      </c>
    </row>
    <row r="12" spans="1:4" ht="21" customHeight="1">
      <c r="A12" s="100" t="s">
        <v>11</v>
      </c>
      <c r="B12" s="122">
        <f t="shared" si="0"/>
        <v>960</v>
      </c>
      <c r="C12" s="11">
        <v>5371</v>
      </c>
      <c r="D12" s="123">
        <v>6331</v>
      </c>
    </row>
    <row r="13" spans="1:4" ht="21" customHeight="1">
      <c r="A13" s="100" t="s">
        <v>12</v>
      </c>
      <c r="B13" s="122">
        <f t="shared" si="0"/>
        <v>335</v>
      </c>
      <c r="C13" s="85">
        <v>1653</v>
      </c>
      <c r="D13" s="123">
        <v>1988</v>
      </c>
    </row>
    <row r="14" spans="1:4" ht="21" customHeight="1">
      <c r="A14" s="100" t="s">
        <v>13</v>
      </c>
      <c r="B14" s="122">
        <f t="shared" si="0"/>
        <v>404</v>
      </c>
      <c r="C14" s="85">
        <v>1633</v>
      </c>
      <c r="D14" s="123">
        <v>2037</v>
      </c>
    </row>
    <row r="15" spans="1:4" ht="21" customHeight="1">
      <c r="A15" s="100" t="s">
        <v>14</v>
      </c>
      <c r="B15" s="122">
        <f t="shared" si="0"/>
        <v>1086</v>
      </c>
      <c r="C15" s="85">
        <v>6123</v>
      </c>
      <c r="D15" s="123">
        <v>7209</v>
      </c>
    </row>
    <row r="16" spans="1:4" ht="21" customHeight="1">
      <c r="A16" s="100" t="s">
        <v>15</v>
      </c>
      <c r="B16" s="122">
        <f t="shared" si="0"/>
        <v>446</v>
      </c>
      <c r="C16" s="85">
        <v>2435</v>
      </c>
      <c r="D16" s="123">
        <v>2881</v>
      </c>
    </row>
    <row r="17" spans="1:4" ht="21" customHeight="1" thickBot="1">
      <c r="A17" s="101" t="s">
        <v>16</v>
      </c>
      <c r="B17" s="120">
        <f t="shared" si="0"/>
        <v>110</v>
      </c>
      <c r="C17" s="82">
        <v>506</v>
      </c>
      <c r="D17" s="121">
        <v>616</v>
      </c>
    </row>
    <row r="18" spans="1:4" ht="21" customHeight="1" thickBot="1" thickTop="1">
      <c r="A18" s="102" t="s">
        <v>89</v>
      </c>
      <c r="B18" s="103">
        <f>SUM(B6:B17)</f>
        <v>4903</v>
      </c>
      <c r="C18" s="15">
        <f>SUM(C6:C17)</f>
        <v>26817</v>
      </c>
      <c r="D18" s="104">
        <f>SUM(D6:D17)</f>
        <v>31720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2016-07-04T08:41:10Z</cp:lastPrinted>
  <dcterms:created xsi:type="dcterms:W3CDTF">1997-01-24T11:07:25Z</dcterms:created>
  <dcterms:modified xsi:type="dcterms:W3CDTF">2016-07-04T11:22:24Z</dcterms:modified>
  <cp:category/>
  <cp:version/>
  <cp:contentType/>
  <cp:contentStatus/>
</cp:coreProperties>
</file>