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300" windowHeight="10395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<sst xmlns="http://schemas.openxmlformats.org/spreadsheetml/2006/main" count="120" uniqueCount="100">
  <si>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</si>
  <si>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</si>
  <si>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</si>
  <si>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</si>
  <si>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</si>
  <si>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</si>
  <si>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</si>
  <si>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</si>
  <si>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</si>
  <si>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</si>
  <si>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</si>
  <si>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</si>
  <si>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</si>
  <si>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</si>
  <si>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</si>
  <si>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</si>
  <si>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</si>
  <si>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</si>
  <si>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</si>
  <si>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</si>
  <si>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</si>
  <si>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</si>
  <si>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</si>
  <si>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</si>
  <si>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</si>
  <si>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</si>
  <si>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</si>
  <si>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</si>
  <si>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</si>
  <si>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</si>
  <si>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</si>
  <si>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</si>
  <si>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</si>
  <si>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</si>
  <si>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</si>
  <si>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</si>
  <si>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</si>
  <si>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</si>
  <si>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</si>
  <si>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</si>
  <si>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</si>
  <si>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</si>
  <si>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</si>
  <si>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</si>
  <si>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</si>
  <si>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</si>
  <si>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</si>
  <si>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</si>
  <si>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</si>
  <si>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</si>
  <si>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</si>
  <si>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</si>
  <si>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</si>
  <si>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</si>
  <si>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</si>
  <si>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</si>
  <si>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</si>
  <si>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</si>
  <si>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</si>
  <si>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</si>
  <si>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</si>
  <si>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</si>
  <si>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</si>
  <si>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</si>
  <si>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</si>
  <si>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</si>
  <si>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</si>
  <si>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</si>
  <si>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</si>
  <si>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</si>
  <si>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</si>
  <si>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</si>
  <si>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</si>
  <si>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</si>
  <si>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</si>
  <si>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</si>
  <si>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</si>
  <si>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</si>
  <si>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</si>
  <si>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</si>
  <si>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</si>
  <si>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</si>
  <si>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</si>
  <si>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</si>
  <si>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</si>
  <si>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</si>
  <si>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</si>
  <si>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</si>
  <si>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</si>
  <si>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</si>
  <si>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</si>
  <si>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</si>
  <si>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</si>
  <si>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</si>
  <si>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</si>
  <si>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</si>
  <si>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</si>
  <si>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01.04.2018</t>
  </si>
  <si>
    <t>OBVODU  STATUTÁRNÍHO MĚSTA OSTRAVA KE DNI 01.04.2018</t>
  </si>
  <si>
    <t>SPRÁVNÍHO OBVODU STATUTÁRNÍHO MĚSTA OSTRAVA KE DNI 01.04.2018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</si>
</sst>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5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5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0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1" xfId="0" applyNumberFormat="1" applyFont="1" applyFill="1" applyBorder="1" applyAlignment="1">
      <alignment horizontal="right" vertical="center"/>
    </xf>
    <xf numFmtId="3" fontId="2" fillId="35" borderId="42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3" xfId="0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3" fontId="2" fillId="35" borderId="41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1" xfId="0" applyNumberFormat="1" applyFont="1" applyFill="1" applyBorder="1" applyAlignment="1">
      <alignment/>
    </xf>
    <xf numFmtId="3" fontId="18" fillId="36" borderId="22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8" fillId="36" borderId="22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34" borderId="20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3" fontId="15" fillId="0" borderId="5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8" fillId="0" borderId="19" xfId="46" applyNumberFormat="1" applyFont="1" applyBorder="1">
      <alignment/>
      <protection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0" borderId="64" xfId="0" applyBorder="1" applyAlignment="1">
      <alignment/>
    </xf>
    <xf numFmtId="3" fontId="6" fillId="0" borderId="19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1" spans="1:11" ht="15">
      <c r="A1" s="98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</row>
    <row r="4" spans="1:7" ht="21.75" customHeight="1" thickTop="1">
      <c r="A4" s="123" t="s">
        <v>86</v>
      </c>
      <c r="B4" s="125" t="s">
        <v>17</v>
      </c>
      <c r="C4" s="126"/>
      <c r="D4" s="126"/>
      <c r="E4" s="126"/>
      <c r="F4" s="126"/>
      <c r="G4" s="127"/>
    </row>
    <row r="5" spans="1:7" ht="23.25" thickBot="1">
      <c r="A5" s="124"/>
      <c r="B5" s="52" t="s">
        <v>56</v>
      </c>
      <c r="C5" s="53" t="s">
        <v>60</v>
      </c>
      <c r="D5" s="54" t="s">
        <v>57</v>
      </c>
      <c r="E5" s="53" t="s">
        <v>59</v>
      </c>
      <c r="F5" s="54" t="s">
        <v>19</v>
      </c>
      <c r="G5" s="55" t="s">
        <v>58</v>
      </c>
    </row>
    <row r="6" spans="1:7" ht="13.5" customHeight="1" thickTop="1">
      <c r="A6" s="56" t="s">
        <v>20</v>
      </c>
      <c r="B6" s="18">
        <v>816</v>
      </c>
      <c r="C6" s="15">
        <v>685</v>
      </c>
      <c r="D6" s="15">
        <v>853</v>
      </c>
      <c r="E6" s="16">
        <v>745</v>
      </c>
      <c r="F6" s="112">
        <f>SUM(B6,D6)</f>
        <v>1669</v>
      </c>
      <c r="G6" s="114">
        <f>SUM(C6,E6)</f>
        <v>1430</v>
      </c>
    </row>
    <row r="7" spans="1:7" ht="13.5" customHeight="1">
      <c r="A7" s="57" t="s">
        <v>21</v>
      </c>
      <c r="B7" s="106">
        <v>1868</v>
      </c>
      <c r="C7" s="108">
        <v>1597</v>
      </c>
      <c r="D7" s="108">
        <v>1903</v>
      </c>
      <c r="E7" s="110">
        <v>1648</v>
      </c>
      <c r="F7" s="113">
        <f aca="true" t="shared" si="0" ref="F7:F28">SUM(B7,D7)</f>
        <v>3771</v>
      </c>
      <c r="G7" s="114">
        <f aca="true" t="shared" si="1" ref="G7:G28">SUM(C7,E7)</f>
        <v>3245</v>
      </c>
    </row>
    <row r="8" spans="1:7" ht="13.5" customHeight="1">
      <c r="A8" s="57" t="s">
        <v>22</v>
      </c>
      <c r="B8" s="106">
        <v>1313</v>
      </c>
      <c r="C8" s="108">
        <v>1092</v>
      </c>
      <c r="D8" s="108">
        <v>1384</v>
      </c>
      <c r="E8" s="110">
        <v>1183</v>
      </c>
      <c r="F8" s="113">
        <f t="shared" si="0"/>
        <v>2697</v>
      </c>
      <c r="G8" s="114">
        <f t="shared" si="1"/>
        <v>2275</v>
      </c>
    </row>
    <row r="9" spans="1:7" ht="13.5" customHeight="1">
      <c r="A9" s="57" t="s">
        <v>23</v>
      </c>
      <c r="B9" s="19">
        <v>647</v>
      </c>
      <c r="C9" s="13">
        <v>538</v>
      </c>
      <c r="D9" s="13">
        <v>716</v>
      </c>
      <c r="E9" s="17">
        <v>590</v>
      </c>
      <c r="F9" s="113">
        <f>SUM(B9,D9)</f>
        <v>1363</v>
      </c>
      <c r="G9" s="114">
        <f t="shared" si="1"/>
        <v>1128</v>
      </c>
    </row>
    <row r="10" spans="1:7" ht="13.5" customHeight="1">
      <c r="A10" s="57" t="s">
        <v>24</v>
      </c>
      <c r="B10" s="106">
        <v>5744</v>
      </c>
      <c r="C10" s="108">
        <v>4858</v>
      </c>
      <c r="D10" s="108">
        <v>6057</v>
      </c>
      <c r="E10" s="110">
        <v>5246</v>
      </c>
      <c r="F10" s="113">
        <f t="shared" si="0"/>
        <v>11801</v>
      </c>
      <c r="G10" s="114">
        <f t="shared" si="1"/>
        <v>10104</v>
      </c>
    </row>
    <row r="11" spans="1:7" ht="13.5" customHeight="1">
      <c r="A11" s="57" t="s">
        <v>25</v>
      </c>
      <c r="B11" s="19">
        <v>568</v>
      </c>
      <c r="C11" s="13">
        <v>489</v>
      </c>
      <c r="D11" s="13">
        <v>580</v>
      </c>
      <c r="E11" s="17">
        <v>522</v>
      </c>
      <c r="F11" s="113">
        <f t="shared" si="0"/>
        <v>1148</v>
      </c>
      <c r="G11" s="114">
        <f t="shared" si="1"/>
        <v>1011</v>
      </c>
    </row>
    <row r="12" spans="1:7" ht="13.5" customHeight="1">
      <c r="A12" s="57" t="s">
        <v>26</v>
      </c>
      <c r="B12" s="106">
        <v>1724</v>
      </c>
      <c r="C12" s="108">
        <v>1411</v>
      </c>
      <c r="D12" s="108">
        <v>1671</v>
      </c>
      <c r="E12" s="110">
        <v>1412</v>
      </c>
      <c r="F12" s="113">
        <f t="shared" si="0"/>
        <v>3395</v>
      </c>
      <c r="G12" s="114">
        <f t="shared" si="1"/>
        <v>2823</v>
      </c>
    </row>
    <row r="13" spans="1:7" ht="13.5" customHeight="1">
      <c r="A13" s="57" t="s">
        <v>27</v>
      </c>
      <c r="B13" s="106">
        <v>17843</v>
      </c>
      <c r="C13" s="108">
        <v>15044</v>
      </c>
      <c r="D13" s="108">
        <v>19036</v>
      </c>
      <c r="E13" s="110">
        <v>16386</v>
      </c>
      <c r="F13" s="113">
        <f t="shared" si="0"/>
        <v>36879</v>
      </c>
      <c r="G13" s="114">
        <f t="shared" si="1"/>
        <v>31430</v>
      </c>
    </row>
    <row r="14" spans="1:7" ht="13.5" customHeight="1">
      <c r="A14" s="57" t="s">
        <v>28</v>
      </c>
      <c r="B14" s="19">
        <v>1013</v>
      </c>
      <c r="C14" s="13">
        <v>852</v>
      </c>
      <c r="D14" s="108">
        <v>1056</v>
      </c>
      <c r="E14" s="17">
        <v>887</v>
      </c>
      <c r="F14" s="113">
        <f t="shared" si="0"/>
        <v>2069</v>
      </c>
      <c r="G14" s="114">
        <f t="shared" si="1"/>
        <v>1739</v>
      </c>
    </row>
    <row r="15" spans="1:7" ht="13.5" customHeight="1">
      <c r="A15" s="57" t="s">
        <v>29</v>
      </c>
      <c r="B15" s="19">
        <v>370</v>
      </c>
      <c r="C15" s="13">
        <v>306</v>
      </c>
      <c r="D15" s="13">
        <v>351</v>
      </c>
      <c r="E15" s="17">
        <v>291</v>
      </c>
      <c r="F15" s="113">
        <f t="shared" si="0"/>
        <v>721</v>
      </c>
      <c r="G15" s="114">
        <f t="shared" si="1"/>
        <v>597</v>
      </c>
    </row>
    <row r="16" spans="1:7" ht="13.5" customHeight="1">
      <c r="A16" s="57" t="s">
        <v>30</v>
      </c>
      <c r="B16" s="106">
        <v>49188</v>
      </c>
      <c r="C16" s="108">
        <v>42307</v>
      </c>
      <c r="D16" s="108">
        <v>52447</v>
      </c>
      <c r="E16" s="110">
        <v>45779</v>
      </c>
      <c r="F16" s="113">
        <f t="shared" si="0"/>
        <v>101635</v>
      </c>
      <c r="G16" s="114">
        <f t="shared" si="1"/>
        <v>88086</v>
      </c>
    </row>
    <row r="17" spans="1:7" ht="13.5" customHeight="1">
      <c r="A17" s="57" t="s">
        <v>31</v>
      </c>
      <c r="B17" s="106">
        <v>1521</v>
      </c>
      <c r="C17" s="108">
        <v>1281</v>
      </c>
      <c r="D17" s="108">
        <v>1643</v>
      </c>
      <c r="E17" s="17">
        <v>1413</v>
      </c>
      <c r="F17" s="113">
        <f t="shared" si="0"/>
        <v>3164</v>
      </c>
      <c r="G17" s="114">
        <f t="shared" si="1"/>
        <v>2694</v>
      </c>
    </row>
    <row r="18" spans="1:7" ht="13.5" customHeight="1">
      <c r="A18" s="57" t="s">
        <v>32</v>
      </c>
      <c r="B18" s="19">
        <v>716</v>
      </c>
      <c r="C18" s="13">
        <v>621</v>
      </c>
      <c r="D18" s="13">
        <v>734</v>
      </c>
      <c r="E18" s="17">
        <v>629</v>
      </c>
      <c r="F18" s="113">
        <f t="shared" si="0"/>
        <v>1450</v>
      </c>
      <c r="G18" s="114">
        <f t="shared" si="1"/>
        <v>1250</v>
      </c>
    </row>
    <row r="19" spans="1:7" ht="13.5" customHeight="1">
      <c r="A19" s="57" t="s">
        <v>33</v>
      </c>
      <c r="B19" s="106">
        <v>2478</v>
      </c>
      <c r="C19" s="108">
        <v>2105</v>
      </c>
      <c r="D19" s="108">
        <v>2519</v>
      </c>
      <c r="E19" s="17">
        <v>2168</v>
      </c>
      <c r="F19" s="113">
        <f t="shared" si="0"/>
        <v>4997</v>
      </c>
      <c r="G19" s="114">
        <f t="shared" si="1"/>
        <v>4273</v>
      </c>
    </row>
    <row r="20" spans="1:7" ht="13.5" customHeight="1">
      <c r="A20" s="57" t="s">
        <v>34</v>
      </c>
      <c r="B20" s="106">
        <v>30126</v>
      </c>
      <c r="C20" s="108">
        <v>25821</v>
      </c>
      <c r="D20" s="108">
        <v>34036</v>
      </c>
      <c r="E20" s="110">
        <v>30001</v>
      </c>
      <c r="F20" s="113">
        <f t="shared" si="0"/>
        <v>64162</v>
      </c>
      <c r="G20" s="114">
        <f t="shared" si="1"/>
        <v>55822</v>
      </c>
    </row>
    <row r="21" spans="1:7" ht="13.5" customHeight="1">
      <c r="A21" s="57" t="s">
        <v>35</v>
      </c>
      <c r="B21" s="19">
        <v>607</v>
      </c>
      <c r="C21" s="13">
        <v>513</v>
      </c>
      <c r="D21" s="13">
        <v>616</v>
      </c>
      <c r="E21" s="17">
        <v>541</v>
      </c>
      <c r="F21" s="113">
        <f>SUM(B21,D21)</f>
        <v>1223</v>
      </c>
      <c r="G21" s="114">
        <v>1054</v>
      </c>
    </row>
    <row r="22" spans="1:7" ht="13.5" customHeight="1">
      <c r="A22" s="57" t="s">
        <v>36</v>
      </c>
      <c r="B22" s="19">
        <v>619</v>
      </c>
      <c r="C22" s="13">
        <v>539</v>
      </c>
      <c r="D22" s="13">
        <v>666</v>
      </c>
      <c r="E22" s="17">
        <v>587</v>
      </c>
      <c r="F22" s="113">
        <f t="shared" si="0"/>
        <v>1285</v>
      </c>
      <c r="G22" s="114">
        <f t="shared" si="1"/>
        <v>1126</v>
      </c>
    </row>
    <row r="23" spans="1:7" ht="13.5" customHeight="1">
      <c r="A23" s="57" t="s">
        <v>37</v>
      </c>
      <c r="B23" s="106">
        <v>3147</v>
      </c>
      <c r="C23" s="108">
        <v>2692</v>
      </c>
      <c r="D23" s="108">
        <v>3124</v>
      </c>
      <c r="E23" s="110">
        <v>2655</v>
      </c>
      <c r="F23" s="113">
        <f t="shared" si="0"/>
        <v>6271</v>
      </c>
      <c r="G23" s="114">
        <f t="shared" si="1"/>
        <v>5347</v>
      </c>
    </row>
    <row r="24" spans="1:7" ht="13.5" customHeight="1">
      <c r="A24" s="57" t="s">
        <v>38</v>
      </c>
      <c r="B24" s="106">
        <v>10143</v>
      </c>
      <c r="C24" s="108">
        <v>8381</v>
      </c>
      <c r="D24" s="108">
        <v>10557</v>
      </c>
      <c r="E24" s="110">
        <v>8817</v>
      </c>
      <c r="F24" s="113">
        <f t="shared" si="0"/>
        <v>20700</v>
      </c>
      <c r="G24" s="114">
        <f t="shared" si="1"/>
        <v>17198</v>
      </c>
    </row>
    <row r="25" spans="1:7" ht="13.5" customHeight="1">
      <c r="A25" s="57" t="s">
        <v>39</v>
      </c>
      <c r="B25" s="106">
        <v>2036</v>
      </c>
      <c r="C25" s="108">
        <v>1676</v>
      </c>
      <c r="D25" s="108">
        <v>2051</v>
      </c>
      <c r="E25" s="110">
        <v>1741</v>
      </c>
      <c r="F25" s="113">
        <f t="shared" si="0"/>
        <v>4087</v>
      </c>
      <c r="G25" s="114">
        <f t="shared" si="1"/>
        <v>3417</v>
      </c>
    </row>
    <row r="26" spans="1:7" ht="13.5" customHeight="1">
      <c r="A26" s="57" t="s">
        <v>40</v>
      </c>
      <c r="B26" s="106">
        <v>2127</v>
      </c>
      <c r="C26" s="108">
        <v>1843</v>
      </c>
      <c r="D26" s="108">
        <v>2215</v>
      </c>
      <c r="E26" s="110">
        <v>1912</v>
      </c>
      <c r="F26" s="113">
        <f t="shared" si="0"/>
        <v>4342</v>
      </c>
      <c r="G26" s="114">
        <f t="shared" si="1"/>
        <v>3755</v>
      </c>
    </row>
    <row r="27" spans="1:7" ht="13.5" customHeight="1">
      <c r="A27" s="57" t="s">
        <v>41</v>
      </c>
      <c r="B27" s="19">
        <v>906</v>
      </c>
      <c r="C27" s="13">
        <v>772</v>
      </c>
      <c r="D27" s="13">
        <v>992</v>
      </c>
      <c r="E27" s="17">
        <v>872</v>
      </c>
      <c r="F27" s="113">
        <f t="shared" si="0"/>
        <v>1898</v>
      </c>
      <c r="G27" s="114">
        <f t="shared" si="1"/>
        <v>1644</v>
      </c>
    </row>
    <row r="28" spans="1:7" ht="13.5" customHeight="1" thickBot="1">
      <c r="A28" s="58" t="s">
        <v>42</v>
      </c>
      <c r="B28" s="107">
        <v>3894</v>
      </c>
      <c r="C28" s="109">
        <v>3090</v>
      </c>
      <c r="D28" s="109">
        <v>3818</v>
      </c>
      <c r="E28" s="111">
        <v>3045</v>
      </c>
      <c r="F28" s="119">
        <f t="shared" si="0"/>
        <v>7712</v>
      </c>
      <c r="G28" s="114">
        <f t="shared" si="1"/>
        <v>6135</v>
      </c>
    </row>
    <row r="29" spans="1:7" s="5" customFormat="1" ht="20.25" customHeight="1" thickBot="1" thickTop="1">
      <c r="A29" s="49" t="s">
        <v>87</v>
      </c>
      <c r="B29" s="67">
        <f aca="true" t="shared" si="2" ref="B29:G29">SUM(B6:B28)</f>
        <v>139414</v>
      </c>
      <c r="C29" s="68">
        <f t="shared" si="2"/>
        <v>118513</v>
      </c>
      <c r="D29" s="68">
        <f t="shared" si="2"/>
        <v>149025</v>
      </c>
      <c r="E29" s="69">
        <f t="shared" si="2"/>
        <v>129070</v>
      </c>
      <c r="F29" s="50">
        <f t="shared" si="2"/>
        <v>288439</v>
      </c>
      <c r="G29" s="51">
        <f t="shared" si="2"/>
        <v>247583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1" t="s">
        <v>44</v>
      </c>
      <c r="B32" s="121"/>
    </row>
  </sheetData>
  <sheetProtection/>
  <mergeCells count="4">
    <mergeCell ref="A32:B32"/>
    <mergeCell ref="A2:K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28" t="s">
        <v>93</v>
      </c>
      <c r="B1" s="128"/>
      <c r="C1" s="128"/>
      <c r="D1" s="128"/>
      <c r="E1" s="128"/>
      <c r="F1" s="128"/>
    </row>
    <row r="2" spans="1:6" ht="17.25" thickBot="1">
      <c r="A2" s="97" t="s">
        <v>97</v>
      </c>
      <c r="B2" s="95"/>
      <c r="C2" s="95"/>
      <c r="D2" s="95"/>
      <c r="E2" s="96"/>
      <c r="F2" s="96"/>
    </row>
    <row r="3" spans="1:6" ht="16.5" thickTop="1">
      <c r="A3" s="90"/>
      <c r="B3" s="91" t="s">
        <v>0</v>
      </c>
      <c r="C3" s="93" t="s">
        <v>0</v>
      </c>
      <c r="D3" s="101" t="s">
        <v>91</v>
      </c>
      <c r="E3" s="79"/>
      <c r="F3" s="14"/>
    </row>
    <row r="4" spans="1:5" ht="15.75">
      <c r="A4" s="88" t="s">
        <v>88</v>
      </c>
      <c r="B4" s="91" t="s">
        <v>2</v>
      </c>
      <c r="C4" s="93" t="s">
        <v>3</v>
      </c>
      <c r="D4" s="101"/>
      <c r="E4" s="79"/>
    </row>
    <row r="5" spans="1:8" ht="16.5" thickBot="1">
      <c r="A5" s="89"/>
      <c r="B5" s="92" t="s">
        <v>4</v>
      </c>
      <c r="C5" s="94" t="s">
        <v>4</v>
      </c>
      <c r="D5" s="101" t="s">
        <v>1</v>
      </c>
      <c r="E5" s="79"/>
      <c r="H5" s="14"/>
    </row>
    <row r="6" spans="1:4" ht="16.5" thickTop="1">
      <c r="A6" s="30" t="s">
        <v>62</v>
      </c>
      <c r="B6" s="62">
        <f>SUM(D6-C6)</f>
        <v>239</v>
      </c>
      <c r="C6" s="66">
        <v>1430</v>
      </c>
      <c r="D6" s="102">
        <v>1669</v>
      </c>
    </row>
    <row r="7" spans="1:7" ht="15.75">
      <c r="A7" s="31" t="s">
        <v>63</v>
      </c>
      <c r="B7" s="63">
        <f aca="true" t="shared" si="0" ref="B7:B28">SUM(D7-C7)</f>
        <v>526</v>
      </c>
      <c r="C7" s="65">
        <v>3245</v>
      </c>
      <c r="D7" s="103">
        <v>3771</v>
      </c>
      <c r="E7" s="99"/>
      <c r="F7" s="99"/>
      <c r="G7" s="99"/>
    </row>
    <row r="8" spans="1:4" ht="15.75">
      <c r="A8" s="31" t="s">
        <v>64</v>
      </c>
      <c r="B8" s="63">
        <f t="shared" si="0"/>
        <v>422</v>
      </c>
      <c r="C8" s="65">
        <v>2275</v>
      </c>
      <c r="D8" s="103">
        <v>2697</v>
      </c>
    </row>
    <row r="9" spans="1:4" ht="15.75">
      <c r="A9" s="31" t="s">
        <v>65</v>
      </c>
      <c r="B9" s="63">
        <f t="shared" si="0"/>
        <v>235</v>
      </c>
      <c r="C9" s="65">
        <v>1128</v>
      </c>
      <c r="D9" s="103">
        <v>1363</v>
      </c>
    </row>
    <row r="10" spans="1:9" ht="15.75">
      <c r="A10" s="31" t="s">
        <v>66</v>
      </c>
      <c r="B10" s="63">
        <f t="shared" si="0"/>
        <v>1697</v>
      </c>
      <c r="C10" s="65">
        <v>10104</v>
      </c>
      <c r="D10" s="104">
        <v>11801</v>
      </c>
      <c r="E10" s="79"/>
      <c r="I10" s="14"/>
    </row>
    <row r="11" spans="1:4" ht="15.75">
      <c r="A11" s="31" t="s">
        <v>67</v>
      </c>
      <c r="B11" s="63">
        <f t="shared" si="0"/>
        <v>137</v>
      </c>
      <c r="C11" s="64">
        <v>1011</v>
      </c>
      <c r="D11" s="103">
        <v>1148</v>
      </c>
    </row>
    <row r="12" spans="1:4" ht="15.75">
      <c r="A12" s="31" t="s">
        <v>68</v>
      </c>
      <c r="B12" s="63">
        <f t="shared" si="0"/>
        <v>572</v>
      </c>
      <c r="C12" s="65">
        <v>2823</v>
      </c>
      <c r="D12" s="103">
        <v>3395</v>
      </c>
    </row>
    <row r="13" spans="1:4" ht="16.5" customHeight="1">
      <c r="A13" s="31" t="s">
        <v>69</v>
      </c>
      <c r="B13" s="63">
        <f t="shared" si="0"/>
        <v>5449</v>
      </c>
      <c r="C13" s="65">
        <v>31430</v>
      </c>
      <c r="D13" s="103">
        <v>36879</v>
      </c>
    </row>
    <row r="14" spans="1:4" ht="15.75">
      <c r="A14" s="31" t="s">
        <v>70</v>
      </c>
      <c r="B14" s="63">
        <f t="shared" si="0"/>
        <v>330</v>
      </c>
      <c r="C14" s="65">
        <v>1739</v>
      </c>
      <c r="D14" s="103">
        <v>2069</v>
      </c>
    </row>
    <row r="15" spans="1:4" ht="15.75">
      <c r="A15" s="31" t="s">
        <v>71</v>
      </c>
      <c r="B15" s="63">
        <f t="shared" si="0"/>
        <v>124</v>
      </c>
      <c r="C15" s="64">
        <v>597</v>
      </c>
      <c r="D15" s="105">
        <v>721</v>
      </c>
    </row>
    <row r="16" spans="1:7" ht="15.75">
      <c r="A16" s="31" t="s">
        <v>72</v>
      </c>
      <c r="B16" s="63">
        <f t="shared" si="0"/>
        <v>13549</v>
      </c>
      <c r="C16" s="65">
        <v>88086</v>
      </c>
      <c r="D16" s="103">
        <v>101635</v>
      </c>
      <c r="G16" s="14"/>
    </row>
    <row r="17" spans="1:4" ht="15.75">
      <c r="A17" s="31" t="s">
        <v>73</v>
      </c>
      <c r="B17" s="63">
        <f t="shared" si="0"/>
        <v>470</v>
      </c>
      <c r="C17" s="65">
        <v>2694</v>
      </c>
      <c r="D17" s="103">
        <v>3164</v>
      </c>
    </row>
    <row r="18" spans="1:4" ht="15.75">
      <c r="A18" s="31" t="s">
        <v>74</v>
      </c>
      <c r="B18" s="63">
        <f t="shared" si="0"/>
        <v>200</v>
      </c>
      <c r="C18" s="65">
        <v>1250</v>
      </c>
      <c r="D18" s="103">
        <v>1450</v>
      </c>
    </row>
    <row r="19" spans="1:4" ht="15.75">
      <c r="A19" s="31" t="s">
        <v>75</v>
      </c>
      <c r="B19" s="63">
        <f t="shared" si="0"/>
        <v>724</v>
      </c>
      <c r="C19" s="65">
        <v>4273</v>
      </c>
      <c r="D19" s="103">
        <v>4997</v>
      </c>
    </row>
    <row r="20" spans="1:4" ht="15.75">
      <c r="A20" s="32" t="s">
        <v>76</v>
      </c>
      <c r="B20" s="63">
        <f t="shared" si="0"/>
        <v>8340</v>
      </c>
      <c r="C20" s="65">
        <v>55822</v>
      </c>
      <c r="D20" s="103">
        <v>64162</v>
      </c>
    </row>
    <row r="21" spans="1:4" ht="15.75">
      <c r="A21" s="31" t="s">
        <v>77</v>
      </c>
      <c r="B21" s="63">
        <f t="shared" si="0"/>
        <v>169</v>
      </c>
      <c r="C21" s="65">
        <v>1054</v>
      </c>
      <c r="D21" s="103">
        <v>1223</v>
      </c>
    </row>
    <row r="22" spans="1:4" ht="15.75">
      <c r="A22" s="31" t="s">
        <v>78</v>
      </c>
      <c r="B22" s="63">
        <f t="shared" si="0"/>
        <v>159</v>
      </c>
      <c r="C22" s="65">
        <v>1126</v>
      </c>
      <c r="D22" s="103">
        <v>1285</v>
      </c>
    </row>
    <row r="23" spans="1:4" ht="15.75">
      <c r="A23" s="32" t="s">
        <v>79</v>
      </c>
      <c r="B23" s="63">
        <f t="shared" si="0"/>
        <v>924</v>
      </c>
      <c r="C23" s="65">
        <v>5347</v>
      </c>
      <c r="D23" s="103">
        <v>6271</v>
      </c>
    </row>
    <row r="24" spans="1:4" ht="15.75">
      <c r="A24" s="31" t="s">
        <v>80</v>
      </c>
      <c r="B24" s="63">
        <f t="shared" si="0"/>
        <v>3502</v>
      </c>
      <c r="C24" s="65">
        <v>17198</v>
      </c>
      <c r="D24" s="103">
        <v>20700</v>
      </c>
    </row>
    <row r="25" spans="1:4" ht="15.75">
      <c r="A25" s="31" t="s">
        <v>81</v>
      </c>
      <c r="B25" s="63">
        <f t="shared" si="0"/>
        <v>670</v>
      </c>
      <c r="C25" s="65">
        <v>3417</v>
      </c>
      <c r="D25" s="103">
        <v>4087</v>
      </c>
    </row>
    <row r="26" spans="1:5" ht="15.75">
      <c r="A26" s="32" t="s">
        <v>82</v>
      </c>
      <c r="B26" s="63">
        <f t="shared" si="0"/>
        <v>587</v>
      </c>
      <c r="C26" s="65">
        <v>3755</v>
      </c>
      <c r="D26" s="104">
        <v>4342</v>
      </c>
      <c r="E26" s="79"/>
    </row>
    <row r="27" spans="1:5" ht="15.75">
      <c r="A27" s="32" t="s">
        <v>83</v>
      </c>
      <c r="B27" s="63">
        <f t="shared" si="0"/>
        <v>254</v>
      </c>
      <c r="C27" s="65">
        <v>1644</v>
      </c>
      <c r="D27" s="104">
        <v>1898</v>
      </c>
      <c r="E27" s="79"/>
    </row>
    <row r="28" spans="1:5" ht="16.5" thickBot="1">
      <c r="A28" s="33" t="s">
        <v>84</v>
      </c>
      <c r="B28" s="120">
        <f t="shared" si="0"/>
        <v>1577</v>
      </c>
      <c r="C28" s="65">
        <v>6135</v>
      </c>
      <c r="D28" s="104">
        <v>7712</v>
      </c>
      <c r="E28" s="79"/>
    </row>
    <row r="29" spans="1:5" ht="19.5" thickBot="1" thickTop="1">
      <c r="A29" s="48" t="s">
        <v>89</v>
      </c>
      <c r="B29" s="70">
        <f>SUM(B6:B28)</f>
        <v>40856</v>
      </c>
      <c r="C29" s="71">
        <f>SUM(C6:C28)</f>
        <v>247583</v>
      </c>
      <c r="D29" s="87">
        <f>SUM(D6:D28)</f>
        <v>288439</v>
      </c>
      <c r="E29" s="79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98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122" t="s">
        <v>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29" t="s">
        <v>92</v>
      </c>
      <c r="B5" s="131" t="s">
        <v>17</v>
      </c>
      <c r="C5" s="132"/>
      <c r="D5" s="132"/>
      <c r="E5" s="132"/>
      <c r="F5" s="132"/>
      <c r="G5" s="133"/>
    </row>
    <row r="6" spans="1:7" ht="23.25" thickBot="1">
      <c r="A6" s="130"/>
      <c r="B6" s="37" t="s">
        <v>56</v>
      </c>
      <c r="C6" s="38" t="s">
        <v>61</v>
      </c>
      <c r="D6" s="39" t="s">
        <v>57</v>
      </c>
      <c r="E6" s="38" t="s">
        <v>18</v>
      </c>
      <c r="F6" s="39" t="s">
        <v>19</v>
      </c>
      <c r="G6" s="74" t="s">
        <v>58</v>
      </c>
    </row>
    <row r="7" spans="1:7" ht="13.5" customHeight="1" thickTop="1">
      <c r="A7" s="34" t="s">
        <v>45</v>
      </c>
      <c r="B7" s="22">
        <v>249</v>
      </c>
      <c r="C7" s="23">
        <v>212</v>
      </c>
      <c r="D7" s="23">
        <v>258</v>
      </c>
      <c r="E7" s="23">
        <v>225</v>
      </c>
      <c r="F7" s="40">
        <f>SUM(B7,D7)</f>
        <v>507</v>
      </c>
      <c r="G7" s="24">
        <f>SUM(C7,E7)</f>
        <v>437</v>
      </c>
    </row>
    <row r="8" spans="1:7" ht="12.75">
      <c r="A8" s="35" t="s">
        <v>46</v>
      </c>
      <c r="B8" s="25">
        <v>731</v>
      </c>
      <c r="C8" s="26">
        <v>625</v>
      </c>
      <c r="D8" s="26">
        <v>757</v>
      </c>
      <c r="E8" s="26">
        <v>650</v>
      </c>
      <c r="F8" s="41">
        <f aca="true" t="shared" si="0" ref="F8:F18">SUM(B8,D8)</f>
        <v>1488</v>
      </c>
      <c r="G8" s="27">
        <f aca="true" t="shared" si="1" ref="G8:G18">SUM(C8,E8)</f>
        <v>1275</v>
      </c>
    </row>
    <row r="9" spans="1:7" ht="12.75">
      <c r="A9" s="35" t="s">
        <v>47</v>
      </c>
      <c r="B9" s="25">
        <v>422</v>
      </c>
      <c r="C9" s="26">
        <v>351</v>
      </c>
      <c r="D9" s="26">
        <v>439</v>
      </c>
      <c r="E9" s="26">
        <v>374</v>
      </c>
      <c r="F9" s="41">
        <f t="shared" si="0"/>
        <v>861</v>
      </c>
      <c r="G9" s="27">
        <f t="shared" si="1"/>
        <v>725</v>
      </c>
    </row>
    <row r="10" spans="1:7" ht="12.75">
      <c r="A10" s="35" t="s">
        <v>48</v>
      </c>
      <c r="B10" s="115">
        <v>2191</v>
      </c>
      <c r="C10" s="116">
        <v>1850</v>
      </c>
      <c r="D10" s="116">
        <v>2217</v>
      </c>
      <c r="E10" s="116">
        <v>1901</v>
      </c>
      <c r="F10" s="41">
        <f t="shared" si="0"/>
        <v>4408</v>
      </c>
      <c r="G10" s="27">
        <f t="shared" si="1"/>
        <v>3751</v>
      </c>
    </row>
    <row r="11" spans="1:7" ht="12.75">
      <c r="A11" s="35" t="s">
        <v>49</v>
      </c>
      <c r="B11" s="25">
        <v>352</v>
      </c>
      <c r="C11" s="26">
        <v>304</v>
      </c>
      <c r="D11" s="26">
        <v>340</v>
      </c>
      <c r="E11" s="26">
        <v>284</v>
      </c>
      <c r="F11" s="41">
        <f t="shared" si="0"/>
        <v>692</v>
      </c>
      <c r="G11" s="27">
        <f t="shared" si="1"/>
        <v>588</v>
      </c>
    </row>
    <row r="12" spans="1:7" ht="12.75">
      <c r="A12" s="35" t="s">
        <v>85</v>
      </c>
      <c r="B12" s="115">
        <v>1368</v>
      </c>
      <c r="C12" s="116">
        <v>1144</v>
      </c>
      <c r="D12" s="116">
        <v>1403</v>
      </c>
      <c r="E12" s="116">
        <v>1217</v>
      </c>
      <c r="F12" s="41">
        <f t="shared" si="0"/>
        <v>2771</v>
      </c>
      <c r="G12" s="27">
        <f t="shared" si="1"/>
        <v>2361</v>
      </c>
    </row>
    <row r="13" spans="1:7" ht="12.75">
      <c r="A13" s="35" t="s">
        <v>50</v>
      </c>
      <c r="B13" s="115">
        <v>3165</v>
      </c>
      <c r="C13" s="116">
        <v>2651</v>
      </c>
      <c r="D13" s="116">
        <v>3231</v>
      </c>
      <c r="E13" s="116">
        <v>2767</v>
      </c>
      <c r="F13" s="41">
        <f t="shared" si="0"/>
        <v>6396</v>
      </c>
      <c r="G13" s="27">
        <f t="shared" si="1"/>
        <v>5418</v>
      </c>
    </row>
    <row r="14" spans="1:7" ht="12.75">
      <c r="A14" s="35" t="s">
        <v>51</v>
      </c>
      <c r="B14" s="25">
        <v>975</v>
      </c>
      <c r="C14" s="26">
        <v>807</v>
      </c>
      <c r="D14" s="26">
        <v>1017</v>
      </c>
      <c r="E14" s="26">
        <v>844</v>
      </c>
      <c r="F14" s="41">
        <f t="shared" si="0"/>
        <v>1992</v>
      </c>
      <c r="G14" s="27">
        <f t="shared" si="1"/>
        <v>1651</v>
      </c>
    </row>
    <row r="15" spans="1:7" ht="12.75">
      <c r="A15" s="35" t="s">
        <v>52</v>
      </c>
      <c r="B15" s="25">
        <v>991</v>
      </c>
      <c r="C15" s="26">
        <v>794</v>
      </c>
      <c r="D15" s="116">
        <v>1057</v>
      </c>
      <c r="E15" s="26">
        <v>850</v>
      </c>
      <c r="F15" s="41">
        <f t="shared" si="0"/>
        <v>2048</v>
      </c>
      <c r="G15" s="27">
        <f t="shared" si="1"/>
        <v>1644</v>
      </c>
    </row>
    <row r="16" spans="1:7" ht="12.75">
      <c r="A16" s="35" t="s">
        <v>53</v>
      </c>
      <c r="B16" s="115">
        <v>3510</v>
      </c>
      <c r="C16" s="116">
        <v>2956</v>
      </c>
      <c r="D16" s="116">
        <v>3752</v>
      </c>
      <c r="E16" s="116">
        <v>3189</v>
      </c>
      <c r="F16" s="41">
        <f t="shared" si="0"/>
        <v>7262</v>
      </c>
      <c r="G16" s="27">
        <f t="shared" si="1"/>
        <v>6145</v>
      </c>
    </row>
    <row r="17" spans="1:7" ht="12.75">
      <c r="A17" s="35" t="s">
        <v>54</v>
      </c>
      <c r="B17" s="115">
        <v>1437</v>
      </c>
      <c r="C17" s="116">
        <v>1208</v>
      </c>
      <c r="D17" s="116">
        <v>1479</v>
      </c>
      <c r="E17" s="116">
        <v>1271</v>
      </c>
      <c r="F17" s="41">
        <f t="shared" si="0"/>
        <v>2916</v>
      </c>
      <c r="G17" s="27">
        <f t="shared" si="1"/>
        <v>2479</v>
      </c>
    </row>
    <row r="18" spans="1:7" ht="13.5" thickBot="1">
      <c r="A18" s="36" t="s">
        <v>55</v>
      </c>
      <c r="B18" s="28">
        <v>317</v>
      </c>
      <c r="C18" s="29">
        <v>257</v>
      </c>
      <c r="D18" s="29">
        <v>310</v>
      </c>
      <c r="E18" s="29">
        <v>260</v>
      </c>
      <c r="F18" s="138">
        <f t="shared" si="0"/>
        <v>627</v>
      </c>
      <c r="G18" s="139">
        <f t="shared" si="1"/>
        <v>517</v>
      </c>
    </row>
    <row r="19" spans="1:7" ht="14.25" thickBot="1" thickTop="1">
      <c r="A19" s="9" t="s">
        <v>87</v>
      </c>
      <c r="B19" s="10">
        <f aca="true" t="shared" si="2" ref="B19:G19">SUM(B7:B18)</f>
        <v>15708</v>
      </c>
      <c r="C19" s="6">
        <f t="shared" si="2"/>
        <v>13159</v>
      </c>
      <c r="D19" s="6">
        <f t="shared" si="2"/>
        <v>16260</v>
      </c>
      <c r="E19" s="6">
        <f t="shared" si="2"/>
        <v>13832</v>
      </c>
      <c r="F19" s="6">
        <f t="shared" si="2"/>
        <v>31968</v>
      </c>
      <c r="G19" s="75">
        <f t="shared" si="2"/>
        <v>26991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>
      <c r="A22" s="121" t="s">
        <v>44</v>
      </c>
      <c r="B22" s="121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20"/>
      <c r="B25" s="21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  <row r="33" spans="1:2" ht="15">
      <c r="A33" s="20"/>
      <c r="B33" s="21"/>
    </row>
    <row r="34" spans="1:2" ht="15">
      <c r="A34" s="20"/>
      <c r="B34" s="21"/>
    </row>
    <row r="35" spans="1:2" ht="15">
      <c r="A35" s="20"/>
      <c r="B35" s="21"/>
    </row>
    <row r="36" spans="1:2" ht="15">
      <c r="A36" s="20"/>
      <c r="B36" s="21"/>
    </row>
    <row r="37" spans="1:2" ht="15">
      <c r="A37" s="20"/>
      <c r="B37" s="21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5">
      <c r="A1" s="134" t="s">
        <v>94</v>
      </c>
      <c r="B1" s="135"/>
      <c r="C1" s="135"/>
      <c r="D1" s="135"/>
    </row>
    <row r="2" spans="1:4" ht="15.75" thickBot="1">
      <c r="A2" s="136" t="s">
        <v>98</v>
      </c>
      <c r="B2" s="137"/>
      <c r="C2" s="137"/>
      <c r="D2" s="137"/>
    </row>
    <row r="3" spans="1:5" ht="17.25" thickTop="1">
      <c r="A3" s="85"/>
      <c r="B3" s="47" t="s">
        <v>0</v>
      </c>
      <c r="C3" s="84" t="s">
        <v>0</v>
      </c>
      <c r="D3" s="86" t="s">
        <v>91</v>
      </c>
      <c r="E3" s="79"/>
    </row>
    <row r="4" spans="1:4" ht="16.5">
      <c r="A4" s="42" t="s">
        <v>90</v>
      </c>
      <c r="B4" s="47" t="s">
        <v>2</v>
      </c>
      <c r="C4" s="84" t="s">
        <v>3</v>
      </c>
      <c r="D4" s="80"/>
    </row>
    <row r="5" spans="1:4" ht="18.75" thickBot="1">
      <c r="A5" s="43"/>
      <c r="B5" s="82" t="s">
        <v>4</v>
      </c>
      <c r="C5" s="83" t="s">
        <v>4</v>
      </c>
      <c r="D5" s="81" t="s">
        <v>1</v>
      </c>
    </row>
    <row r="6" spans="1:4" ht="21" customHeight="1" thickTop="1">
      <c r="A6" s="44" t="s">
        <v>5</v>
      </c>
      <c r="B6" s="11">
        <f>SUM(D6-C6)</f>
        <v>70</v>
      </c>
      <c r="C6" s="59">
        <v>437</v>
      </c>
      <c r="D6" s="100">
        <v>507</v>
      </c>
    </row>
    <row r="7" spans="1:8" ht="21" customHeight="1">
      <c r="A7" s="45" t="s">
        <v>6</v>
      </c>
      <c r="B7" s="12">
        <f aca="true" t="shared" si="0" ref="B7:B17">SUM(D7-C7)</f>
        <v>213</v>
      </c>
      <c r="C7" s="118">
        <v>1275</v>
      </c>
      <c r="D7" s="117">
        <v>1488</v>
      </c>
      <c r="H7" s="7"/>
    </row>
    <row r="8" spans="1:4" ht="21" customHeight="1">
      <c r="A8" s="45" t="s">
        <v>7</v>
      </c>
      <c r="B8" s="12">
        <f t="shared" si="0"/>
        <v>136</v>
      </c>
      <c r="C8" s="60">
        <v>725</v>
      </c>
      <c r="D8" s="76">
        <v>861</v>
      </c>
    </row>
    <row r="9" spans="1:4" ht="21" customHeight="1">
      <c r="A9" s="45" t="s">
        <v>8</v>
      </c>
      <c r="B9" s="12">
        <f t="shared" si="0"/>
        <v>657</v>
      </c>
      <c r="C9" s="118">
        <v>3751</v>
      </c>
      <c r="D9" s="117">
        <v>4408</v>
      </c>
    </row>
    <row r="10" spans="1:4" ht="21" customHeight="1">
      <c r="A10" s="45" t="s">
        <v>9</v>
      </c>
      <c r="B10" s="12">
        <f t="shared" si="0"/>
        <v>104</v>
      </c>
      <c r="C10" s="60">
        <v>588</v>
      </c>
      <c r="D10" s="76">
        <v>692</v>
      </c>
    </row>
    <row r="11" spans="1:4" ht="21" customHeight="1">
      <c r="A11" s="45" t="s">
        <v>10</v>
      </c>
      <c r="B11" s="12">
        <f t="shared" si="0"/>
        <v>410</v>
      </c>
      <c r="C11" s="118">
        <v>2361</v>
      </c>
      <c r="D11" s="117">
        <v>2771</v>
      </c>
    </row>
    <row r="12" spans="1:4" ht="21" customHeight="1">
      <c r="A12" s="45" t="s">
        <v>11</v>
      </c>
      <c r="B12" s="12">
        <f t="shared" si="0"/>
        <v>978</v>
      </c>
      <c r="C12" s="118">
        <v>5418</v>
      </c>
      <c r="D12" s="117">
        <v>6396</v>
      </c>
    </row>
    <row r="13" spans="1:4" ht="21" customHeight="1">
      <c r="A13" s="45" t="s">
        <v>12</v>
      </c>
      <c r="B13" s="12">
        <f t="shared" si="0"/>
        <v>341</v>
      </c>
      <c r="C13" s="118">
        <v>1651</v>
      </c>
      <c r="D13" s="117">
        <v>1992</v>
      </c>
    </row>
    <row r="14" spans="1:4" ht="21" customHeight="1">
      <c r="A14" s="45" t="s">
        <v>13</v>
      </c>
      <c r="B14" s="12">
        <f t="shared" si="0"/>
        <v>404</v>
      </c>
      <c r="C14" s="118">
        <v>1644</v>
      </c>
      <c r="D14" s="117">
        <v>2048</v>
      </c>
    </row>
    <row r="15" spans="1:4" ht="21" customHeight="1">
      <c r="A15" s="45" t="s">
        <v>14</v>
      </c>
      <c r="B15" s="12">
        <f t="shared" si="0"/>
        <v>1117</v>
      </c>
      <c r="C15" s="118">
        <v>6145</v>
      </c>
      <c r="D15" s="117">
        <v>7262</v>
      </c>
    </row>
    <row r="16" spans="1:4" ht="21" customHeight="1">
      <c r="A16" s="45" t="s">
        <v>15</v>
      </c>
      <c r="B16" s="12">
        <f t="shared" si="0"/>
        <v>437</v>
      </c>
      <c r="C16" s="118">
        <v>2479</v>
      </c>
      <c r="D16" s="117">
        <v>2916</v>
      </c>
    </row>
    <row r="17" spans="1:4" ht="21" customHeight="1" thickBot="1">
      <c r="A17" s="46" t="s">
        <v>16</v>
      </c>
      <c r="B17" s="140">
        <f t="shared" si="0"/>
        <v>110</v>
      </c>
      <c r="C17" s="61">
        <v>517</v>
      </c>
      <c r="D17" s="77">
        <v>627</v>
      </c>
    </row>
    <row r="18" spans="1:4" ht="21" customHeight="1" thickBot="1" thickTop="1">
      <c r="A18" s="8" t="s">
        <v>89</v>
      </c>
      <c r="B18" s="72">
        <f>SUM(B6:B17)</f>
        <v>4977</v>
      </c>
      <c r="C18" s="73">
        <f>SUM(C6:C17)</f>
        <v>26991</v>
      </c>
      <c r="D18" s="78">
        <f>SUM(D6:D17)</f>
        <v>31968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2017-04-03T11:44:40Z</cp:lastPrinted>
  <dcterms:created xsi:type="dcterms:W3CDTF">1997-01-24T11:07:25Z</dcterms:created>
  <dcterms:modified xsi:type="dcterms:W3CDTF">2018-04-04T10:51:19Z</dcterms:modified>
  <cp:category/>
  <cp:version/>
  <cp:contentType/>
  <cp:contentStatus/>
</cp:coreProperties>
</file>