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3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<sst xmlns="http://schemas.openxmlformats.org/spreadsheetml/2006/main" count="121" uniqueCount="101">
  <si>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</si>
  <si>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</si>
  <si>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</si>
  <si>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</si>
  <si>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</si>
  <si>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</si>
  <si>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</si>
  <si>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</si>
  <si>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</si>
  <si>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</si>
  <si>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</si>
  <si>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</si>
  <si>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</si>
  <si>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</si>
  <si>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</si>
  <si>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</si>
  <si>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</si>
  <si>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</si>
  <si>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</si>
  <si>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</si>
  <si>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</si>
  <si>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</si>
  <si>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</si>
  <si>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</si>
  <si>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</si>
  <si>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</si>
  <si>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</si>
  <si>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</si>
  <si>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</si>
  <si>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</si>
  <si>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</si>
  <si>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</si>
  <si>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</si>
  <si>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</si>
  <si>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</si>
  <si>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</si>
  <si>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</si>
  <si>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</si>
  <si>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</si>
  <si>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</si>
  <si>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</si>
  <si>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</si>
  <si>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</si>
  <si>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</si>
  <si>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</si>
  <si>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</si>
  <si>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</si>
  <si>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</si>
  <si>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</si>
  <si>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</si>
  <si>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</si>
  <si>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</si>
  <si>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</si>
  <si>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</si>
  <si>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</si>
  <si>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</si>
  <si>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</si>
  <si>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</si>
  <si>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</si>
  <si>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</si>
  <si>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</si>
  <si>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</si>
  <si>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</si>
  <si>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</si>
  <si>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</si>
  <si>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</si>
  <si>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</si>
  <si>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</si>
  <si>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</si>
  <si>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</si>
  <si>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</si>
  <si>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</si>
  <si>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</si>
  <si>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</si>
  <si>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</si>
  <si>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</si>
  <si>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</si>
  <si>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</si>
  <si>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</si>
  <si>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</si>
  <si>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</si>
  <si>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</si>
  <si>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</si>
  <si>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</si>
  <si>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</si>
  <si>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</si>
  <si>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</si>
  <si>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</si>
  <si>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</si>
  <si>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</si>
  <si>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</si>
  <si>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</si>
  <si>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</si>
  <si>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Celkem 15+</t>
  </si>
  <si>
    <t xml:space="preserve">POČET OBČANŮ PŘIHLÁŠENÝCH K TRVALÉMU POBYTU </t>
  </si>
  <si>
    <t>POČET OBČANŮ PŘIHLÁŠENÝCH K TRVALÉMU POBYTU</t>
  </si>
  <si>
    <t xml:space="preserve">POČET OBČANŮ PŘIHLÁŠENÝCH K TRVALÉMU POBYTU V OBCÍCH </t>
  </si>
  <si>
    <t>KE DNI 01.10.2017</t>
  </si>
  <si>
    <t>NA ÚZEMÍ STATUTÁRNÍHO MĚSTA OSTRAVY KE DNI 01.10.2017</t>
  </si>
  <si>
    <t>SPRÁVNÍHO OBVODU  STATUTÁRNÍHO MĚSTA OSTRAVY KE DNI 01.10.2017</t>
  </si>
  <si>
    <t>SPRÁVNÍHO OBVODU STATUTÁRNÍHO MĚSTA OSTRAVY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</si>
</sst>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3" fontId="9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4" borderId="24" xfId="0" applyFont="1" applyFill="1" applyBorder="1" applyAlignment="1">
      <alignment horizontal="justify" wrapText="1"/>
    </xf>
    <xf numFmtId="0" fontId="3" fillId="34" borderId="25" xfId="0" applyFont="1" applyFill="1" applyBorder="1" applyAlignment="1">
      <alignment horizontal="justify" wrapText="1"/>
    </xf>
    <xf numFmtId="0" fontId="3" fillId="34" borderId="25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4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1" fillId="35" borderId="34" xfId="0" applyFont="1" applyFill="1" applyBorder="1" applyAlignment="1">
      <alignment wrapText="1"/>
    </xf>
    <xf numFmtId="0" fontId="12" fillId="34" borderId="33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6" xfId="0" applyFont="1" applyBorder="1" applyAlignment="1">
      <alignment/>
    </xf>
    <xf numFmtId="3" fontId="14" fillId="0" borderId="13" xfId="46" applyNumberFormat="1" applyFont="1" applyBorder="1">
      <alignment/>
      <protection/>
    </xf>
    <xf numFmtId="3" fontId="14" fillId="0" borderId="14" xfId="46" applyNumberFormat="1" applyFont="1" applyBorder="1">
      <alignment/>
      <protection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34" borderId="38" xfId="0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3" fontId="2" fillId="35" borderId="47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4" fillId="36" borderId="21" xfId="0" applyNumberFormat="1" applyFont="1" applyFill="1" applyBorder="1" applyAlignment="1">
      <alignment/>
    </xf>
    <xf numFmtId="3" fontId="14" fillId="36" borderId="40" xfId="0" applyNumberFormat="1" applyFont="1" applyFill="1" applyBorder="1" applyAlignment="1">
      <alignment/>
    </xf>
    <xf numFmtId="3" fontId="14" fillId="36" borderId="18" xfId="0" applyNumberFormat="1" applyFont="1" applyFill="1" applyBorder="1" applyAlignment="1">
      <alignment/>
    </xf>
    <xf numFmtId="0" fontId="14" fillId="36" borderId="40" xfId="0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51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3" fontId="12" fillId="34" borderId="2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" fillId="34" borderId="40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12" fillId="0" borderId="53" xfId="0" applyNumberFormat="1" applyFont="1" applyBorder="1" applyAlignment="1">
      <alignment wrapText="1"/>
    </xf>
    <xf numFmtId="3" fontId="12" fillId="34" borderId="16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4" fillId="0" borderId="19" xfId="46" applyNumberFormat="1" applyFont="1" applyBorder="1">
      <alignment/>
      <protection/>
    </xf>
    <xf numFmtId="3" fontId="6" fillId="0" borderId="19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0" fillId="0" borderId="54" xfId="0" applyBorder="1" applyAlignment="1">
      <alignment/>
    </xf>
    <xf numFmtId="0" fontId="0" fillId="34" borderId="15" xfId="0" applyFill="1" applyBorder="1" applyAlignment="1">
      <alignment/>
    </xf>
    <xf numFmtId="0" fontId="0" fillId="0" borderId="40" xfId="0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/>
    </xf>
    <xf numFmtId="3" fontId="17" fillId="35" borderId="12" xfId="0" applyNumberFormat="1" applyFont="1" applyFill="1" applyBorder="1" applyAlignment="1">
      <alignment horizontal="right" vertical="center"/>
    </xf>
    <xf numFmtId="3" fontId="17" fillId="35" borderId="10" xfId="0" applyNumberFormat="1" applyFont="1" applyFill="1" applyBorder="1" applyAlignment="1">
      <alignment horizontal="right" vertical="center"/>
    </xf>
    <xf numFmtId="3" fontId="17" fillId="35" borderId="47" xfId="0" applyNumberFormat="1" applyFont="1" applyFill="1" applyBorder="1" applyAlignment="1">
      <alignment horizontal="right" vertical="center"/>
    </xf>
    <xf numFmtId="3" fontId="17" fillId="35" borderId="55" xfId="0" applyNumberFormat="1" applyFont="1" applyFill="1" applyBorder="1" applyAlignment="1">
      <alignment horizontal="right" vertical="center"/>
    </xf>
    <xf numFmtId="3" fontId="17" fillId="35" borderId="5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7" xfId="0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10" fillId="0" borderId="5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34" borderId="6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5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2.75">
      <c r="A2" s="121" t="s">
        <v>94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.75">
      <c r="A3" s="130" t="s">
        <v>98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1"/>
      <c r="B4" s="1"/>
      <c r="C4" s="1"/>
      <c r="D4" s="2"/>
      <c r="E4" s="2"/>
      <c r="F4" s="1"/>
      <c r="G4" s="1"/>
      <c r="H4" s="1"/>
      <c r="I4" s="2"/>
      <c r="J4" s="2"/>
      <c r="K4" s="1"/>
    </row>
    <row r="5" spans="1:7" ht="21.75" customHeight="1" thickTop="1">
      <c r="A5" s="131" t="s">
        <v>86</v>
      </c>
      <c r="B5" s="133" t="s">
        <v>17</v>
      </c>
      <c r="C5" s="134"/>
      <c r="D5" s="134"/>
      <c r="E5" s="134"/>
      <c r="F5" s="134"/>
      <c r="G5" s="135"/>
    </row>
    <row r="6" spans="1:7" ht="23.25" thickBot="1">
      <c r="A6" s="132"/>
      <c r="B6" s="111" t="s">
        <v>56</v>
      </c>
      <c r="C6" s="112" t="s">
        <v>60</v>
      </c>
      <c r="D6" s="113" t="s">
        <v>57</v>
      </c>
      <c r="E6" s="112" t="s">
        <v>59</v>
      </c>
      <c r="F6" s="113" t="s">
        <v>19</v>
      </c>
      <c r="G6" s="114" t="s">
        <v>93</v>
      </c>
    </row>
    <row r="7" spans="1:7" ht="13.5" customHeight="1" thickTop="1">
      <c r="A7" s="46" t="s">
        <v>20</v>
      </c>
      <c r="B7" s="17">
        <v>800</v>
      </c>
      <c r="C7" s="14">
        <v>674</v>
      </c>
      <c r="D7" s="14">
        <v>839</v>
      </c>
      <c r="E7" s="15">
        <v>728</v>
      </c>
      <c r="F7" s="95">
        <f>B7+D7</f>
        <v>1639</v>
      </c>
      <c r="G7" s="100">
        <f>C7+E7</f>
        <v>1402</v>
      </c>
    </row>
    <row r="8" spans="1:7" ht="13.5" customHeight="1">
      <c r="A8" s="47" t="s">
        <v>21</v>
      </c>
      <c r="B8" s="89">
        <v>1866</v>
      </c>
      <c r="C8" s="91">
        <v>1582</v>
      </c>
      <c r="D8" s="91">
        <v>1900</v>
      </c>
      <c r="E8" s="93">
        <v>1630</v>
      </c>
      <c r="F8" s="102">
        <f aca="true" t="shared" si="0" ref="F8:F29">B8+D8</f>
        <v>3766</v>
      </c>
      <c r="G8" s="100">
        <f aca="true" t="shared" si="1" ref="G8:G29">C8+E8</f>
        <v>3212</v>
      </c>
    </row>
    <row r="9" spans="1:7" ht="13.5" customHeight="1">
      <c r="A9" s="47" t="s">
        <v>22</v>
      </c>
      <c r="B9" s="89">
        <v>1298</v>
      </c>
      <c r="C9" s="91">
        <v>1073</v>
      </c>
      <c r="D9" s="91">
        <v>1366</v>
      </c>
      <c r="E9" s="93">
        <v>1160</v>
      </c>
      <c r="F9" s="102">
        <f t="shared" si="0"/>
        <v>2664</v>
      </c>
      <c r="G9" s="100">
        <f t="shared" si="1"/>
        <v>2233</v>
      </c>
    </row>
    <row r="10" spans="1:7" ht="13.5" customHeight="1">
      <c r="A10" s="47" t="s">
        <v>23</v>
      </c>
      <c r="B10" s="18">
        <v>633</v>
      </c>
      <c r="C10" s="12">
        <v>531</v>
      </c>
      <c r="D10" s="12">
        <v>714</v>
      </c>
      <c r="E10" s="16">
        <v>588</v>
      </c>
      <c r="F10" s="102">
        <f t="shared" si="0"/>
        <v>1347</v>
      </c>
      <c r="G10" s="100">
        <f t="shared" si="1"/>
        <v>1119</v>
      </c>
    </row>
    <row r="11" spans="1:7" ht="13.5" customHeight="1">
      <c r="A11" s="47" t="s">
        <v>24</v>
      </c>
      <c r="B11" s="89">
        <v>5765</v>
      </c>
      <c r="C11" s="91">
        <v>4826</v>
      </c>
      <c r="D11" s="91">
        <v>6150</v>
      </c>
      <c r="E11" s="93">
        <v>5294</v>
      </c>
      <c r="F11" s="102">
        <f t="shared" si="0"/>
        <v>11915</v>
      </c>
      <c r="G11" s="100">
        <f t="shared" si="1"/>
        <v>10120</v>
      </c>
    </row>
    <row r="12" spans="1:7" ht="13.5" customHeight="1">
      <c r="A12" s="47" t="s">
        <v>25</v>
      </c>
      <c r="B12" s="18">
        <v>565</v>
      </c>
      <c r="C12" s="12">
        <v>481</v>
      </c>
      <c r="D12" s="12">
        <v>579</v>
      </c>
      <c r="E12" s="16">
        <v>519</v>
      </c>
      <c r="F12" s="102">
        <f t="shared" si="0"/>
        <v>1144</v>
      </c>
      <c r="G12" s="100">
        <f t="shared" si="1"/>
        <v>1000</v>
      </c>
    </row>
    <row r="13" spans="1:7" ht="13.5" customHeight="1">
      <c r="A13" s="47" t="s">
        <v>26</v>
      </c>
      <c r="B13" s="89">
        <v>1714</v>
      </c>
      <c r="C13" s="91">
        <v>1398</v>
      </c>
      <c r="D13" s="91">
        <v>1657</v>
      </c>
      <c r="E13" s="93">
        <v>1399</v>
      </c>
      <c r="F13" s="102">
        <f t="shared" si="0"/>
        <v>3371</v>
      </c>
      <c r="G13" s="100">
        <f t="shared" si="1"/>
        <v>2797</v>
      </c>
    </row>
    <row r="14" spans="1:7" ht="13.5" customHeight="1">
      <c r="A14" s="47" t="s">
        <v>27</v>
      </c>
      <c r="B14" s="89">
        <v>17852</v>
      </c>
      <c r="C14" s="91">
        <v>14998</v>
      </c>
      <c r="D14" s="91">
        <v>19072</v>
      </c>
      <c r="E14" s="93">
        <v>16362</v>
      </c>
      <c r="F14" s="102">
        <f t="shared" si="0"/>
        <v>36924</v>
      </c>
      <c r="G14" s="100">
        <f t="shared" si="1"/>
        <v>31360</v>
      </c>
    </row>
    <row r="15" spans="1:7" ht="13.5" customHeight="1">
      <c r="A15" s="47" t="s">
        <v>28</v>
      </c>
      <c r="B15" s="18">
        <v>994</v>
      </c>
      <c r="C15" s="12">
        <v>837</v>
      </c>
      <c r="D15" s="91">
        <v>1041</v>
      </c>
      <c r="E15" s="16">
        <v>871</v>
      </c>
      <c r="F15" s="102">
        <v>2035</v>
      </c>
      <c r="G15" s="100">
        <v>1708</v>
      </c>
    </row>
    <row r="16" spans="1:7" ht="13.5" customHeight="1">
      <c r="A16" s="47" t="s">
        <v>29</v>
      </c>
      <c r="B16" s="18">
        <v>361</v>
      </c>
      <c r="C16" s="12">
        <v>303</v>
      </c>
      <c r="D16" s="12">
        <v>348</v>
      </c>
      <c r="E16" s="16">
        <v>291</v>
      </c>
      <c r="F16" s="102">
        <f t="shared" si="0"/>
        <v>709</v>
      </c>
      <c r="G16" s="100">
        <f t="shared" si="1"/>
        <v>594</v>
      </c>
    </row>
    <row r="17" spans="1:7" ht="13.5" customHeight="1">
      <c r="A17" s="47" t="s">
        <v>30</v>
      </c>
      <c r="B17" s="89">
        <v>49392</v>
      </c>
      <c r="C17" s="91">
        <v>42254</v>
      </c>
      <c r="D17" s="91">
        <v>52599</v>
      </c>
      <c r="E17" s="93">
        <v>45765</v>
      </c>
      <c r="F17" s="102">
        <f t="shared" si="0"/>
        <v>101991</v>
      </c>
      <c r="G17" s="100">
        <f t="shared" si="1"/>
        <v>88019</v>
      </c>
    </row>
    <row r="18" spans="1:7" ht="13.5" customHeight="1">
      <c r="A18" s="47" t="s">
        <v>31</v>
      </c>
      <c r="B18" s="89">
        <v>1512</v>
      </c>
      <c r="C18" s="91">
        <v>1270</v>
      </c>
      <c r="D18" s="91">
        <v>1632</v>
      </c>
      <c r="E18" s="16">
        <v>1400</v>
      </c>
      <c r="F18" s="102">
        <f t="shared" si="0"/>
        <v>3144</v>
      </c>
      <c r="G18" s="100">
        <f t="shared" si="1"/>
        <v>2670</v>
      </c>
    </row>
    <row r="19" spans="1:7" ht="13.5" customHeight="1">
      <c r="A19" s="47" t="s">
        <v>32</v>
      </c>
      <c r="B19" s="18">
        <v>715</v>
      </c>
      <c r="C19" s="12">
        <v>618</v>
      </c>
      <c r="D19" s="12">
        <v>728</v>
      </c>
      <c r="E19" s="16">
        <v>617</v>
      </c>
      <c r="F19" s="102">
        <f t="shared" si="0"/>
        <v>1443</v>
      </c>
      <c r="G19" s="100">
        <f t="shared" si="1"/>
        <v>1235</v>
      </c>
    </row>
    <row r="20" spans="1:7" ht="13.5" customHeight="1">
      <c r="A20" s="47" t="s">
        <v>33</v>
      </c>
      <c r="B20" s="89">
        <v>2479</v>
      </c>
      <c r="C20" s="91">
        <v>2092</v>
      </c>
      <c r="D20" s="91">
        <v>2524</v>
      </c>
      <c r="E20" s="16">
        <v>2154</v>
      </c>
      <c r="F20" s="102">
        <f t="shared" si="0"/>
        <v>5003</v>
      </c>
      <c r="G20" s="100">
        <f t="shared" si="1"/>
        <v>4246</v>
      </c>
    </row>
    <row r="21" spans="1:7" ht="13.5" customHeight="1">
      <c r="A21" s="47" t="s">
        <v>34</v>
      </c>
      <c r="B21" s="89">
        <v>30263</v>
      </c>
      <c r="C21" s="91">
        <v>25814</v>
      </c>
      <c r="D21" s="91">
        <v>34221</v>
      </c>
      <c r="E21" s="93">
        <v>30032</v>
      </c>
      <c r="F21" s="102">
        <f t="shared" si="0"/>
        <v>64484</v>
      </c>
      <c r="G21" s="100">
        <f t="shared" si="1"/>
        <v>55846</v>
      </c>
    </row>
    <row r="22" spans="1:7" ht="13.5" customHeight="1">
      <c r="A22" s="47" t="s">
        <v>35</v>
      </c>
      <c r="B22" s="18">
        <v>609</v>
      </c>
      <c r="C22" s="12">
        <v>510</v>
      </c>
      <c r="D22" s="12">
        <v>623</v>
      </c>
      <c r="E22" s="16">
        <v>544</v>
      </c>
      <c r="F22" s="102">
        <f t="shared" si="0"/>
        <v>1232</v>
      </c>
      <c r="G22" s="100">
        <f t="shared" si="1"/>
        <v>1054</v>
      </c>
    </row>
    <row r="23" spans="1:7" ht="13.5" customHeight="1">
      <c r="A23" s="47" t="s">
        <v>36</v>
      </c>
      <c r="B23" s="18">
        <v>620</v>
      </c>
      <c r="C23" s="12">
        <v>540</v>
      </c>
      <c r="D23" s="12">
        <v>663</v>
      </c>
      <c r="E23" s="16">
        <v>580</v>
      </c>
      <c r="F23" s="102">
        <f t="shared" si="0"/>
        <v>1283</v>
      </c>
      <c r="G23" s="100">
        <f t="shared" si="1"/>
        <v>1120</v>
      </c>
    </row>
    <row r="24" spans="1:7" ht="13.5" customHeight="1">
      <c r="A24" s="47" t="s">
        <v>37</v>
      </c>
      <c r="B24" s="89">
        <v>3159</v>
      </c>
      <c r="C24" s="91">
        <v>2672</v>
      </c>
      <c r="D24" s="91">
        <v>3153</v>
      </c>
      <c r="E24" s="93">
        <v>2656</v>
      </c>
      <c r="F24" s="102">
        <f t="shared" si="0"/>
        <v>6312</v>
      </c>
      <c r="G24" s="100">
        <f t="shared" si="1"/>
        <v>5328</v>
      </c>
    </row>
    <row r="25" spans="1:7" ht="13.5" customHeight="1">
      <c r="A25" s="47" t="s">
        <v>38</v>
      </c>
      <c r="B25" s="89">
        <v>10141</v>
      </c>
      <c r="C25" s="91">
        <v>8325</v>
      </c>
      <c r="D25" s="91">
        <v>10570</v>
      </c>
      <c r="E25" s="93">
        <v>8797</v>
      </c>
      <c r="F25" s="102">
        <f t="shared" si="0"/>
        <v>20711</v>
      </c>
      <c r="G25" s="100">
        <f t="shared" si="1"/>
        <v>17122</v>
      </c>
    </row>
    <row r="26" spans="1:7" ht="13.5" customHeight="1">
      <c r="A26" s="47" t="s">
        <v>39</v>
      </c>
      <c r="B26" s="89">
        <v>2033</v>
      </c>
      <c r="C26" s="91">
        <v>1666</v>
      </c>
      <c r="D26" s="91">
        <v>2070</v>
      </c>
      <c r="E26" s="93">
        <v>1734</v>
      </c>
      <c r="F26" s="102">
        <f t="shared" si="0"/>
        <v>4103</v>
      </c>
      <c r="G26" s="100">
        <f t="shared" si="1"/>
        <v>3400</v>
      </c>
    </row>
    <row r="27" spans="1:7" ht="13.5" customHeight="1">
      <c r="A27" s="47" t="s">
        <v>40</v>
      </c>
      <c r="B27" s="89">
        <v>2142</v>
      </c>
      <c r="C27" s="91">
        <v>1834</v>
      </c>
      <c r="D27" s="91">
        <v>2223</v>
      </c>
      <c r="E27" s="93">
        <v>1910</v>
      </c>
      <c r="F27" s="102">
        <f t="shared" si="0"/>
        <v>4365</v>
      </c>
      <c r="G27" s="100">
        <f t="shared" si="1"/>
        <v>3744</v>
      </c>
    </row>
    <row r="28" spans="1:7" ht="13.5" customHeight="1">
      <c r="A28" s="47" t="s">
        <v>41</v>
      </c>
      <c r="B28" s="18">
        <v>905</v>
      </c>
      <c r="C28" s="12">
        <v>769</v>
      </c>
      <c r="D28" s="12">
        <v>994</v>
      </c>
      <c r="E28" s="16">
        <v>865</v>
      </c>
      <c r="F28" s="102">
        <f t="shared" si="0"/>
        <v>1899</v>
      </c>
      <c r="G28" s="100">
        <f t="shared" si="1"/>
        <v>1634</v>
      </c>
    </row>
    <row r="29" spans="1:7" ht="13.5" customHeight="1" thickBot="1">
      <c r="A29" s="48" t="s">
        <v>42</v>
      </c>
      <c r="B29" s="90">
        <v>3887</v>
      </c>
      <c r="C29" s="92">
        <v>3064</v>
      </c>
      <c r="D29" s="92">
        <v>3787</v>
      </c>
      <c r="E29" s="94">
        <v>2994</v>
      </c>
      <c r="F29" s="101">
        <f t="shared" si="0"/>
        <v>7674</v>
      </c>
      <c r="G29" s="100">
        <f t="shared" si="1"/>
        <v>6058</v>
      </c>
    </row>
    <row r="30" spans="1:7" s="4" customFormat="1" ht="20.25" customHeight="1" thickBot="1" thickTop="1">
      <c r="A30" s="115" t="s">
        <v>87</v>
      </c>
      <c r="B30" s="116">
        <f aca="true" t="shared" si="2" ref="B30:G30">SUM(B7:B29)</f>
        <v>139705</v>
      </c>
      <c r="C30" s="117">
        <f t="shared" si="2"/>
        <v>118131</v>
      </c>
      <c r="D30" s="117">
        <f t="shared" si="2"/>
        <v>149453</v>
      </c>
      <c r="E30" s="118">
        <f t="shared" si="2"/>
        <v>128890</v>
      </c>
      <c r="F30" s="119">
        <f t="shared" si="2"/>
        <v>289158</v>
      </c>
      <c r="G30" s="120">
        <f t="shared" si="2"/>
        <v>247021</v>
      </c>
    </row>
    <row r="31" ht="13.5" thickTop="1"/>
    <row r="32" spans="1:2" ht="12.75">
      <c r="A32" s="3" t="s">
        <v>43</v>
      </c>
      <c r="B32" s="1"/>
    </row>
    <row r="33" spans="1:2" ht="12.75" customHeight="1">
      <c r="A33" s="129" t="s">
        <v>44</v>
      </c>
      <c r="B33" s="129"/>
    </row>
  </sheetData>
  <sheetProtection/>
  <mergeCells count="4">
    <mergeCell ref="A33:B33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2" sqref="A2:F3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5">
      <c r="A2" s="136" t="s">
        <v>95</v>
      </c>
      <c r="B2" s="136"/>
      <c r="C2" s="136"/>
      <c r="D2" s="136"/>
      <c r="E2" s="136"/>
      <c r="F2" s="136"/>
    </row>
    <row r="3" spans="1:6" ht="15">
      <c r="A3" s="123" t="s">
        <v>98</v>
      </c>
      <c r="B3" s="124"/>
      <c r="C3" s="124"/>
      <c r="D3" s="124"/>
      <c r="E3" s="124"/>
      <c r="F3" s="124"/>
    </row>
    <row r="4" spans="1:6" ht="15.75" thickBot="1">
      <c r="A4" s="125"/>
      <c r="B4" s="126"/>
      <c r="C4" s="126"/>
      <c r="D4" s="126"/>
      <c r="E4" s="124"/>
      <c r="F4" s="124"/>
    </row>
    <row r="5" spans="1:6" ht="15.75">
      <c r="A5" s="77"/>
      <c r="B5" s="78" t="s">
        <v>0</v>
      </c>
      <c r="C5" s="80" t="s">
        <v>0</v>
      </c>
      <c r="D5" s="84" t="s">
        <v>91</v>
      </c>
      <c r="E5" s="66"/>
      <c r="F5" s="13"/>
    </row>
    <row r="6" spans="1:5" ht="15.75">
      <c r="A6" s="75" t="s">
        <v>88</v>
      </c>
      <c r="B6" s="78" t="s">
        <v>2</v>
      </c>
      <c r="C6" s="80" t="s">
        <v>3</v>
      </c>
      <c r="D6" s="84"/>
      <c r="E6" s="66"/>
    </row>
    <row r="7" spans="1:8" ht="16.5" thickBot="1">
      <c r="A7" s="76"/>
      <c r="B7" s="79" t="s">
        <v>4</v>
      </c>
      <c r="C7" s="81" t="s">
        <v>4</v>
      </c>
      <c r="D7" s="84" t="s">
        <v>1</v>
      </c>
      <c r="E7" s="66"/>
      <c r="H7" s="13"/>
    </row>
    <row r="8" spans="1:4" ht="16.5" thickTop="1">
      <c r="A8" s="28" t="s">
        <v>62</v>
      </c>
      <c r="B8" s="52">
        <f>D8-C8</f>
        <v>237</v>
      </c>
      <c r="C8" s="56">
        <v>1402</v>
      </c>
      <c r="D8" s="85">
        <v>1639</v>
      </c>
    </row>
    <row r="9" spans="1:7" ht="15.75">
      <c r="A9" s="29" t="s">
        <v>63</v>
      </c>
      <c r="B9" s="53">
        <f aca="true" t="shared" si="0" ref="B9:B30">D9-C9</f>
        <v>554</v>
      </c>
      <c r="C9" s="55">
        <v>3212</v>
      </c>
      <c r="D9" s="86">
        <v>3766</v>
      </c>
      <c r="E9" s="82"/>
      <c r="F9" s="82"/>
      <c r="G9" s="82"/>
    </row>
    <row r="10" spans="1:4" ht="15.75">
      <c r="A10" s="29" t="s">
        <v>64</v>
      </c>
      <c r="B10" s="53">
        <f t="shared" si="0"/>
        <v>431</v>
      </c>
      <c r="C10" s="55">
        <v>2233</v>
      </c>
      <c r="D10" s="86">
        <v>2664</v>
      </c>
    </row>
    <row r="11" spans="1:4" ht="15.75">
      <c r="A11" s="29" t="s">
        <v>65</v>
      </c>
      <c r="B11" s="53">
        <f t="shared" si="0"/>
        <v>228</v>
      </c>
      <c r="C11" s="55">
        <v>1119</v>
      </c>
      <c r="D11" s="86">
        <v>1347</v>
      </c>
    </row>
    <row r="12" spans="1:9" ht="15.75">
      <c r="A12" s="29" t="s">
        <v>66</v>
      </c>
      <c r="B12" s="53">
        <f t="shared" si="0"/>
        <v>1795</v>
      </c>
      <c r="C12" s="55">
        <v>10120</v>
      </c>
      <c r="D12" s="87">
        <v>11915</v>
      </c>
      <c r="E12" s="66"/>
      <c r="I12" s="13"/>
    </row>
    <row r="13" spans="1:4" ht="15.75">
      <c r="A13" s="29" t="s">
        <v>67</v>
      </c>
      <c r="B13" s="53">
        <f t="shared" si="0"/>
        <v>144</v>
      </c>
      <c r="C13" s="54">
        <v>1000</v>
      </c>
      <c r="D13" s="86">
        <v>1144</v>
      </c>
    </row>
    <row r="14" spans="1:4" ht="15.75">
      <c r="A14" s="29" t="s">
        <v>68</v>
      </c>
      <c r="B14" s="53">
        <f t="shared" si="0"/>
        <v>574</v>
      </c>
      <c r="C14" s="55">
        <v>2797</v>
      </c>
      <c r="D14" s="86">
        <v>3371</v>
      </c>
    </row>
    <row r="15" spans="1:4" ht="16.5" customHeight="1">
      <c r="A15" s="29" t="s">
        <v>69</v>
      </c>
      <c r="B15" s="53">
        <f t="shared" si="0"/>
        <v>5564</v>
      </c>
      <c r="C15" s="55">
        <v>31360</v>
      </c>
      <c r="D15" s="86">
        <v>36924</v>
      </c>
    </row>
    <row r="16" spans="1:4" ht="15.75">
      <c r="A16" s="29" t="s">
        <v>70</v>
      </c>
      <c r="B16" s="53">
        <f t="shared" si="0"/>
        <v>327</v>
      </c>
      <c r="C16" s="55">
        <v>1708</v>
      </c>
      <c r="D16" s="86">
        <v>2035</v>
      </c>
    </row>
    <row r="17" spans="1:4" ht="15.75">
      <c r="A17" s="29" t="s">
        <v>71</v>
      </c>
      <c r="B17" s="53">
        <f t="shared" si="0"/>
        <v>115</v>
      </c>
      <c r="C17" s="54">
        <v>594</v>
      </c>
      <c r="D17" s="88">
        <v>709</v>
      </c>
    </row>
    <row r="18" spans="1:7" ht="15.75">
      <c r="A18" s="29" t="s">
        <v>72</v>
      </c>
      <c r="B18" s="53">
        <f t="shared" si="0"/>
        <v>13972</v>
      </c>
      <c r="C18" s="55">
        <v>88019</v>
      </c>
      <c r="D18" s="86">
        <v>101991</v>
      </c>
      <c r="G18" s="13"/>
    </row>
    <row r="19" spans="1:4" ht="15.75">
      <c r="A19" s="29" t="s">
        <v>73</v>
      </c>
      <c r="B19" s="53">
        <f t="shared" si="0"/>
        <v>474</v>
      </c>
      <c r="C19" s="55">
        <v>2670</v>
      </c>
      <c r="D19" s="86">
        <v>3144</v>
      </c>
    </row>
    <row r="20" spans="1:4" ht="15.75">
      <c r="A20" s="29" t="s">
        <v>74</v>
      </c>
      <c r="B20" s="53">
        <f t="shared" si="0"/>
        <v>208</v>
      </c>
      <c r="C20" s="55">
        <v>1235</v>
      </c>
      <c r="D20" s="86">
        <v>1443</v>
      </c>
    </row>
    <row r="21" spans="1:4" ht="15.75">
      <c r="A21" s="29" t="s">
        <v>75</v>
      </c>
      <c r="B21" s="53">
        <f t="shared" si="0"/>
        <v>757</v>
      </c>
      <c r="C21" s="55">
        <v>4246</v>
      </c>
      <c r="D21" s="86">
        <v>5003</v>
      </c>
    </row>
    <row r="22" spans="1:4" ht="15.75">
      <c r="A22" s="30" t="s">
        <v>76</v>
      </c>
      <c r="B22" s="53">
        <f t="shared" si="0"/>
        <v>8638</v>
      </c>
      <c r="C22" s="55">
        <v>55846</v>
      </c>
      <c r="D22" s="86">
        <v>64484</v>
      </c>
    </row>
    <row r="23" spans="1:4" ht="15.75">
      <c r="A23" s="29" t="s">
        <v>77</v>
      </c>
      <c r="B23" s="53">
        <f t="shared" si="0"/>
        <v>178</v>
      </c>
      <c r="C23" s="55">
        <v>1054</v>
      </c>
      <c r="D23" s="86">
        <v>1232</v>
      </c>
    </row>
    <row r="24" spans="1:4" ht="15.75">
      <c r="A24" s="29" t="s">
        <v>78</v>
      </c>
      <c r="B24" s="53">
        <f t="shared" si="0"/>
        <v>163</v>
      </c>
      <c r="C24" s="55">
        <v>1120</v>
      </c>
      <c r="D24" s="86">
        <v>1283</v>
      </c>
    </row>
    <row r="25" spans="1:4" ht="15.75">
      <c r="A25" s="30" t="s">
        <v>79</v>
      </c>
      <c r="B25" s="53">
        <f t="shared" si="0"/>
        <v>984</v>
      </c>
      <c r="C25" s="55">
        <v>5328</v>
      </c>
      <c r="D25" s="86">
        <v>6312</v>
      </c>
    </row>
    <row r="26" spans="1:4" ht="15.75">
      <c r="A26" s="29" t="s">
        <v>80</v>
      </c>
      <c r="B26" s="53">
        <f t="shared" si="0"/>
        <v>3589</v>
      </c>
      <c r="C26" s="55">
        <v>17122</v>
      </c>
      <c r="D26" s="86">
        <v>20711</v>
      </c>
    </row>
    <row r="27" spans="1:4" ht="15.75">
      <c r="A27" s="29" t="s">
        <v>81</v>
      </c>
      <c r="B27" s="53">
        <f t="shared" si="0"/>
        <v>703</v>
      </c>
      <c r="C27" s="55">
        <v>3400</v>
      </c>
      <c r="D27" s="86">
        <v>4103</v>
      </c>
    </row>
    <row r="28" spans="1:5" ht="15.75">
      <c r="A28" s="30" t="s">
        <v>82</v>
      </c>
      <c r="B28" s="53">
        <f t="shared" si="0"/>
        <v>621</v>
      </c>
      <c r="C28" s="55">
        <v>3744</v>
      </c>
      <c r="D28" s="87">
        <v>4365</v>
      </c>
      <c r="E28" s="66"/>
    </row>
    <row r="29" spans="1:5" ht="15.75">
      <c r="A29" s="30" t="s">
        <v>83</v>
      </c>
      <c r="B29" s="53">
        <f t="shared" si="0"/>
        <v>265</v>
      </c>
      <c r="C29" s="55">
        <v>1634</v>
      </c>
      <c r="D29" s="87">
        <v>1899</v>
      </c>
      <c r="E29" s="66"/>
    </row>
    <row r="30" spans="1:5" ht="16.5" thickBot="1">
      <c r="A30" s="31" t="s">
        <v>84</v>
      </c>
      <c r="B30" s="103">
        <f t="shared" si="0"/>
        <v>1616</v>
      </c>
      <c r="C30" s="55">
        <v>6058</v>
      </c>
      <c r="D30" s="87">
        <v>7674</v>
      </c>
      <c r="E30" s="66"/>
    </row>
    <row r="31" spans="1:5" ht="19.5" thickBot="1" thickTop="1">
      <c r="A31" s="45" t="s">
        <v>89</v>
      </c>
      <c r="B31" s="57">
        <f>SUM(B8:B30)</f>
        <v>42137</v>
      </c>
      <c r="C31" s="58">
        <f>SUM(C8:C30)</f>
        <v>247021</v>
      </c>
      <c r="D31" s="74">
        <f>SUM(D8:D30)</f>
        <v>289158</v>
      </c>
      <c r="E31" s="66"/>
    </row>
    <row r="32" ht="13.5" thickTop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" sqref="A2:K4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>
      <c r="A3" s="137" t="s">
        <v>100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6.5" customHeight="1">
      <c r="A4" s="110" t="s">
        <v>97</v>
      </c>
      <c r="B4" s="128"/>
      <c r="C4" s="128"/>
      <c r="D4" s="2"/>
      <c r="E4" s="128"/>
      <c r="F4" s="128"/>
      <c r="G4" s="2"/>
      <c r="H4" s="2"/>
      <c r="I4" s="2"/>
      <c r="J4" s="2"/>
      <c r="K4" s="128"/>
    </row>
    <row r="5" spans="1:11" ht="16.5" customHeight="1" thickBot="1">
      <c r="A5" s="1"/>
      <c r="B5" s="1"/>
      <c r="C5" s="1"/>
      <c r="D5" s="2"/>
      <c r="E5" s="1"/>
      <c r="F5" s="1"/>
      <c r="G5" s="2"/>
      <c r="H5" s="2"/>
      <c r="I5" s="2"/>
      <c r="J5" s="2"/>
      <c r="K5" s="1"/>
    </row>
    <row r="6" spans="1:7" ht="19.5" customHeight="1" thickBot="1" thickTop="1">
      <c r="A6" s="138" t="s">
        <v>92</v>
      </c>
      <c r="B6" s="140" t="s">
        <v>17</v>
      </c>
      <c r="C6" s="141"/>
      <c r="D6" s="141"/>
      <c r="E6" s="141"/>
      <c r="F6" s="141"/>
      <c r="G6" s="142"/>
    </row>
    <row r="7" spans="1:7" ht="23.25" thickBot="1">
      <c r="A7" s="139"/>
      <c r="B7" s="35" t="s">
        <v>56</v>
      </c>
      <c r="C7" s="36" t="s">
        <v>61</v>
      </c>
      <c r="D7" s="37" t="s">
        <v>57</v>
      </c>
      <c r="E7" s="36" t="s">
        <v>18</v>
      </c>
      <c r="F7" s="37" t="s">
        <v>19</v>
      </c>
      <c r="G7" s="61" t="s">
        <v>58</v>
      </c>
    </row>
    <row r="8" spans="1:7" ht="13.5" customHeight="1" thickTop="1">
      <c r="A8" s="32" t="s">
        <v>45</v>
      </c>
      <c r="B8" s="21">
        <v>246</v>
      </c>
      <c r="C8" s="22">
        <v>211</v>
      </c>
      <c r="D8" s="22">
        <v>262</v>
      </c>
      <c r="E8" s="22">
        <v>228</v>
      </c>
      <c r="F8" s="38">
        <f>B8+D8</f>
        <v>508</v>
      </c>
      <c r="G8" s="23">
        <f>C8+E8</f>
        <v>439</v>
      </c>
    </row>
    <row r="9" spans="1:7" ht="12.75">
      <c r="A9" s="33" t="s">
        <v>46</v>
      </c>
      <c r="B9" s="24">
        <v>725</v>
      </c>
      <c r="C9" s="25">
        <v>614</v>
      </c>
      <c r="D9" s="25">
        <v>751</v>
      </c>
      <c r="E9" s="25">
        <v>644</v>
      </c>
      <c r="F9" s="107">
        <f aca="true" t="shared" si="0" ref="F9:F19">B9+D9</f>
        <v>1476</v>
      </c>
      <c r="G9" s="108">
        <f aca="true" t="shared" si="1" ref="G9:G19">C9+E9</f>
        <v>1258</v>
      </c>
    </row>
    <row r="10" spans="1:7" ht="12.75">
      <c r="A10" s="33" t="s">
        <v>47</v>
      </c>
      <c r="B10" s="24">
        <v>417</v>
      </c>
      <c r="C10" s="25">
        <v>346</v>
      </c>
      <c r="D10" s="25">
        <v>432</v>
      </c>
      <c r="E10" s="25">
        <v>368</v>
      </c>
      <c r="F10" s="107">
        <f t="shared" si="0"/>
        <v>849</v>
      </c>
      <c r="G10" s="108">
        <f t="shared" si="1"/>
        <v>714</v>
      </c>
    </row>
    <row r="11" spans="1:7" ht="12.75">
      <c r="A11" s="33" t="s">
        <v>48</v>
      </c>
      <c r="B11" s="96">
        <v>2187</v>
      </c>
      <c r="C11" s="97">
        <v>1829</v>
      </c>
      <c r="D11" s="97">
        <v>2224</v>
      </c>
      <c r="E11" s="97">
        <v>1891</v>
      </c>
      <c r="F11" s="107">
        <f t="shared" si="0"/>
        <v>4411</v>
      </c>
      <c r="G11" s="108">
        <f t="shared" si="1"/>
        <v>3720</v>
      </c>
    </row>
    <row r="12" spans="1:7" ht="12.75">
      <c r="A12" s="33" t="s">
        <v>49</v>
      </c>
      <c r="B12" s="24">
        <v>351</v>
      </c>
      <c r="C12" s="25">
        <v>300</v>
      </c>
      <c r="D12" s="25">
        <v>336</v>
      </c>
      <c r="E12" s="25">
        <v>283</v>
      </c>
      <c r="F12" s="107">
        <f t="shared" si="0"/>
        <v>687</v>
      </c>
      <c r="G12" s="108">
        <f t="shared" si="1"/>
        <v>583</v>
      </c>
    </row>
    <row r="13" spans="1:7" ht="12.75">
      <c r="A13" s="33" t="s">
        <v>85</v>
      </c>
      <c r="B13" s="96">
        <v>1365</v>
      </c>
      <c r="C13" s="97">
        <v>1139</v>
      </c>
      <c r="D13" s="97">
        <v>1399</v>
      </c>
      <c r="E13" s="97">
        <v>1210</v>
      </c>
      <c r="F13" s="107">
        <f t="shared" si="0"/>
        <v>2764</v>
      </c>
      <c r="G13" s="108">
        <f t="shared" si="1"/>
        <v>2349</v>
      </c>
    </row>
    <row r="14" spans="1:7" ht="12.75">
      <c r="A14" s="33" t="s">
        <v>50</v>
      </c>
      <c r="B14" s="96">
        <v>3160</v>
      </c>
      <c r="C14" s="97">
        <v>2640</v>
      </c>
      <c r="D14" s="97">
        <v>3233</v>
      </c>
      <c r="E14" s="97">
        <v>2760</v>
      </c>
      <c r="F14" s="107">
        <f t="shared" si="0"/>
        <v>6393</v>
      </c>
      <c r="G14" s="108">
        <f t="shared" si="1"/>
        <v>5400</v>
      </c>
    </row>
    <row r="15" spans="1:7" ht="12.75">
      <c r="A15" s="33" t="s">
        <v>51</v>
      </c>
      <c r="B15" s="24">
        <v>983</v>
      </c>
      <c r="C15" s="25">
        <v>808</v>
      </c>
      <c r="D15" s="25">
        <v>1018</v>
      </c>
      <c r="E15" s="25">
        <v>846</v>
      </c>
      <c r="F15" s="107">
        <f t="shared" si="0"/>
        <v>2001</v>
      </c>
      <c r="G15" s="108">
        <f t="shared" si="1"/>
        <v>1654</v>
      </c>
    </row>
    <row r="16" spans="1:7" ht="12.75">
      <c r="A16" s="33" t="s">
        <v>52</v>
      </c>
      <c r="B16" s="24">
        <v>995</v>
      </c>
      <c r="C16" s="25">
        <v>788</v>
      </c>
      <c r="D16" s="97">
        <v>1061</v>
      </c>
      <c r="E16" s="25">
        <v>845</v>
      </c>
      <c r="F16" s="107">
        <f t="shared" si="0"/>
        <v>2056</v>
      </c>
      <c r="G16" s="108">
        <f t="shared" si="1"/>
        <v>1633</v>
      </c>
    </row>
    <row r="17" spans="1:7" ht="12.75">
      <c r="A17" s="33" t="s">
        <v>53</v>
      </c>
      <c r="B17" s="96">
        <v>3510</v>
      </c>
      <c r="C17" s="97">
        <v>2946</v>
      </c>
      <c r="D17" s="97">
        <v>3764</v>
      </c>
      <c r="E17" s="97">
        <v>3199</v>
      </c>
      <c r="F17" s="107">
        <f t="shared" si="0"/>
        <v>7274</v>
      </c>
      <c r="G17" s="108">
        <f t="shared" si="1"/>
        <v>6145</v>
      </c>
    </row>
    <row r="18" spans="1:7" ht="12.75">
      <c r="A18" s="33" t="s">
        <v>54</v>
      </c>
      <c r="B18" s="96">
        <v>1435</v>
      </c>
      <c r="C18" s="97">
        <v>1195</v>
      </c>
      <c r="D18" s="97">
        <v>1483</v>
      </c>
      <c r="E18" s="97">
        <v>1260</v>
      </c>
      <c r="F18" s="107">
        <f t="shared" si="0"/>
        <v>2918</v>
      </c>
      <c r="G18" s="108">
        <f t="shared" si="1"/>
        <v>2455</v>
      </c>
    </row>
    <row r="19" spans="1:7" ht="13.5" thickBot="1">
      <c r="A19" s="34" t="s">
        <v>55</v>
      </c>
      <c r="B19" s="26">
        <v>315</v>
      </c>
      <c r="C19" s="27">
        <v>256</v>
      </c>
      <c r="D19" s="27">
        <v>315</v>
      </c>
      <c r="E19" s="27">
        <v>262</v>
      </c>
      <c r="F19" s="105">
        <f t="shared" si="0"/>
        <v>630</v>
      </c>
      <c r="G19" s="106">
        <f t="shared" si="1"/>
        <v>518</v>
      </c>
    </row>
    <row r="20" spans="1:7" ht="14.25" thickBot="1" thickTop="1">
      <c r="A20" s="8" t="s">
        <v>87</v>
      </c>
      <c r="B20" s="9">
        <f aca="true" t="shared" si="2" ref="B20:G20">SUM(B8:B19)</f>
        <v>15689</v>
      </c>
      <c r="C20" s="5">
        <f t="shared" si="2"/>
        <v>13072</v>
      </c>
      <c r="D20" s="5">
        <f t="shared" si="2"/>
        <v>16278</v>
      </c>
      <c r="E20" s="5">
        <f t="shared" si="2"/>
        <v>13796</v>
      </c>
      <c r="F20" s="5">
        <f t="shared" si="2"/>
        <v>31967</v>
      </c>
      <c r="G20" s="62">
        <f t="shared" si="2"/>
        <v>26868</v>
      </c>
    </row>
    <row r="21" spans="1:11" ht="13.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3" t="s">
        <v>43</v>
      </c>
      <c r="B22" s="1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129" t="s">
        <v>44</v>
      </c>
      <c r="B23" s="129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11" ht="12.75">
      <c r="A25" s="3"/>
      <c r="B25" s="1"/>
      <c r="C25" s="1"/>
      <c r="D25" s="1"/>
      <c r="E25" s="2"/>
      <c r="F25" s="2"/>
      <c r="G25" s="1"/>
      <c r="H25" s="1"/>
      <c r="I25" s="1"/>
      <c r="J25" s="1"/>
      <c r="K25" s="1"/>
    </row>
    <row r="26" spans="1:2" ht="15">
      <c r="A26" s="19"/>
      <c r="B26" s="20"/>
    </row>
    <row r="27" spans="1:2" ht="15">
      <c r="A27" s="19"/>
      <c r="B27" s="20"/>
    </row>
    <row r="28" spans="1:2" ht="15">
      <c r="A28" s="19"/>
      <c r="B28" s="20"/>
    </row>
    <row r="29" spans="1:2" ht="15">
      <c r="A29" s="19"/>
      <c r="B29" s="20"/>
    </row>
    <row r="30" spans="1:2" ht="15">
      <c r="A30" s="19"/>
      <c r="B30" s="20"/>
    </row>
    <row r="31" spans="1:2" ht="15">
      <c r="A31" s="19"/>
      <c r="B31" s="20"/>
    </row>
    <row r="32" spans="1:2" ht="15">
      <c r="A32" s="19"/>
      <c r="B32" s="20"/>
    </row>
    <row r="33" spans="1:2" ht="15">
      <c r="A33" s="19"/>
      <c r="B33" s="20"/>
    </row>
    <row r="34" spans="1:2" ht="15">
      <c r="A34" s="19"/>
      <c r="B34" s="20"/>
    </row>
    <row r="35" spans="1:2" ht="15">
      <c r="A35" s="19"/>
      <c r="B35" s="20"/>
    </row>
    <row r="36" spans="1:2" ht="15">
      <c r="A36" s="19"/>
      <c r="B36" s="20"/>
    </row>
  </sheetData>
  <sheetProtection/>
  <mergeCells count="4">
    <mergeCell ref="A23:B23"/>
    <mergeCell ref="A3:K3"/>
    <mergeCell ref="A6:A7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0.28125" style="0" customWidth="1"/>
    <col min="4" max="4" width="15.140625" style="0" customWidth="1"/>
  </cols>
  <sheetData>
    <row r="2" spans="1:4" ht="12.75" customHeight="1">
      <c r="A2" s="109" t="s">
        <v>96</v>
      </c>
      <c r="B2" s="109"/>
      <c r="C2" s="109"/>
      <c r="D2" s="109"/>
    </row>
    <row r="3" spans="1:4" ht="12.75" customHeight="1">
      <c r="A3" s="109" t="s">
        <v>99</v>
      </c>
      <c r="B3" s="109"/>
      <c r="C3" s="109"/>
      <c r="D3" s="109"/>
    </row>
    <row r="4" spans="1:4" ht="12.75" customHeight="1" thickBot="1">
      <c r="A4" s="127"/>
      <c r="B4" s="127"/>
      <c r="C4" s="127"/>
      <c r="D4" s="127"/>
    </row>
    <row r="5" spans="1:5" ht="16.5">
      <c r="A5" s="72"/>
      <c r="B5" s="44" t="s">
        <v>0</v>
      </c>
      <c r="C5" s="71" t="s">
        <v>0</v>
      </c>
      <c r="D5" s="73" t="s">
        <v>91</v>
      </c>
      <c r="E5" s="66"/>
    </row>
    <row r="6" spans="1:4" ht="16.5">
      <c r="A6" s="39" t="s">
        <v>90</v>
      </c>
      <c r="B6" s="44" t="s">
        <v>2</v>
      </c>
      <c r="C6" s="71" t="s">
        <v>3</v>
      </c>
      <c r="D6" s="67"/>
    </row>
    <row r="7" spans="1:4" ht="18.75" thickBot="1">
      <c r="A7" s="40"/>
      <c r="B7" s="69" t="s">
        <v>4</v>
      </c>
      <c r="C7" s="70" t="s">
        <v>4</v>
      </c>
      <c r="D7" s="68" t="s">
        <v>1</v>
      </c>
    </row>
    <row r="8" spans="1:4" ht="21" customHeight="1" thickTop="1">
      <c r="A8" s="41" t="s">
        <v>5</v>
      </c>
      <c r="B8" s="10">
        <f>D8-C8</f>
        <v>69</v>
      </c>
      <c r="C8" s="49">
        <v>439</v>
      </c>
      <c r="D8" s="83">
        <v>508</v>
      </c>
    </row>
    <row r="9" spans="1:8" ht="21" customHeight="1">
      <c r="A9" s="42" t="s">
        <v>6</v>
      </c>
      <c r="B9" s="11">
        <f aca="true" t="shared" si="0" ref="B9:B19">D9-C9</f>
        <v>218</v>
      </c>
      <c r="C9" s="99">
        <v>1258</v>
      </c>
      <c r="D9" s="98">
        <v>1476</v>
      </c>
      <c r="H9" s="6"/>
    </row>
    <row r="10" spans="1:4" ht="21" customHeight="1">
      <c r="A10" s="42" t="s">
        <v>7</v>
      </c>
      <c r="B10" s="11">
        <f t="shared" si="0"/>
        <v>135</v>
      </c>
      <c r="C10" s="50">
        <v>714</v>
      </c>
      <c r="D10" s="63">
        <v>849</v>
      </c>
    </row>
    <row r="11" spans="1:4" ht="21" customHeight="1">
      <c r="A11" s="42" t="s">
        <v>8</v>
      </c>
      <c r="B11" s="11">
        <f t="shared" si="0"/>
        <v>691</v>
      </c>
      <c r="C11" s="99">
        <v>3720</v>
      </c>
      <c r="D11" s="98">
        <v>4411</v>
      </c>
    </row>
    <row r="12" spans="1:4" ht="21" customHeight="1">
      <c r="A12" s="42" t="s">
        <v>9</v>
      </c>
      <c r="B12" s="11">
        <f t="shared" si="0"/>
        <v>104</v>
      </c>
      <c r="C12" s="50">
        <v>583</v>
      </c>
      <c r="D12" s="63">
        <v>687</v>
      </c>
    </row>
    <row r="13" spans="1:4" ht="21" customHeight="1">
      <c r="A13" s="42" t="s">
        <v>10</v>
      </c>
      <c r="B13" s="11">
        <f t="shared" si="0"/>
        <v>415</v>
      </c>
      <c r="C13" s="99">
        <v>2349</v>
      </c>
      <c r="D13" s="98">
        <v>2764</v>
      </c>
    </row>
    <row r="14" spans="1:4" ht="21" customHeight="1">
      <c r="A14" s="42" t="s">
        <v>11</v>
      </c>
      <c r="B14" s="11">
        <f t="shared" si="0"/>
        <v>993</v>
      </c>
      <c r="C14" s="99">
        <v>5400</v>
      </c>
      <c r="D14" s="98">
        <v>6393</v>
      </c>
    </row>
    <row r="15" spans="1:4" ht="21" customHeight="1">
      <c r="A15" s="42" t="s">
        <v>12</v>
      </c>
      <c r="B15" s="11">
        <f t="shared" si="0"/>
        <v>347</v>
      </c>
      <c r="C15" s="99">
        <v>1654</v>
      </c>
      <c r="D15" s="98">
        <v>2001</v>
      </c>
    </row>
    <row r="16" spans="1:4" ht="21" customHeight="1">
      <c r="A16" s="42" t="s">
        <v>13</v>
      </c>
      <c r="B16" s="11">
        <f t="shared" si="0"/>
        <v>423</v>
      </c>
      <c r="C16" s="99">
        <v>1633</v>
      </c>
      <c r="D16" s="98">
        <v>2056</v>
      </c>
    </row>
    <row r="17" spans="1:4" ht="21" customHeight="1">
      <c r="A17" s="42" t="s">
        <v>14</v>
      </c>
      <c r="B17" s="11">
        <f t="shared" si="0"/>
        <v>1129</v>
      </c>
      <c r="C17" s="99">
        <v>6145</v>
      </c>
      <c r="D17" s="98">
        <v>7274</v>
      </c>
    </row>
    <row r="18" spans="1:4" ht="21" customHeight="1">
      <c r="A18" s="42" t="s">
        <v>15</v>
      </c>
      <c r="B18" s="11">
        <f t="shared" si="0"/>
        <v>463</v>
      </c>
      <c r="C18" s="99">
        <v>2455</v>
      </c>
      <c r="D18" s="98">
        <v>2918</v>
      </c>
    </row>
    <row r="19" spans="1:4" ht="21" customHeight="1" thickBot="1">
      <c r="A19" s="43" t="s">
        <v>16</v>
      </c>
      <c r="B19" s="104">
        <f t="shared" si="0"/>
        <v>112</v>
      </c>
      <c r="C19" s="51">
        <v>518</v>
      </c>
      <c r="D19" s="64">
        <v>630</v>
      </c>
    </row>
    <row r="20" spans="1:4" ht="21" customHeight="1" thickBot="1" thickTop="1">
      <c r="A20" s="7" t="s">
        <v>89</v>
      </c>
      <c r="B20" s="59">
        <f>SUM(B8:B19)</f>
        <v>5099</v>
      </c>
      <c r="C20" s="60">
        <f>SUM(C8:C19)</f>
        <v>26868</v>
      </c>
      <c r="D20" s="65">
        <f>SUM(D8:D19)</f>
        <v>31967</v>
      </c>
    </row>
    <row r="21" ht="13.5" thickTop="1"/>
    <row r="24" spans="1:2" ht="15">
      <c r="A24" s="19"/>
      <c r="B24" s="20"/>
    </row>
    <row r="25" spans="1:2" ht="15">
      <c r="A25" s="19"/>
      <c r="B25" s="20"/>
    </row>
    <row r="26" spans="1:2" ht="15">
      <c r="A26" s="19"/>
      <c r="B26" s="20"/>
    </row>
    <row r="27" spans="1:2" ht="15">
      <c r="A27" s="19"/>
      <c r="B27" s="20"/>
    </row>
    <row r="28" spans="1:2" ht="15">
      <c r="A28" s="19"/>
      <c r="B28" s="20"/>
    </row>
    <row r="29" spans="1:2" ht="15">
      <c r="A29" s="19"/>
      <c r="B29" s="20"/>
    </row>
    <row r="30" spans="1:2" ht="15">
      <c r="A30" s="19"/>
      <c r="B30" s="20"/>
    </row>
    <row r="31" spans="1:2" ht="15">
      <c r="A31" s="19"/>
      <c r="B31" s="20"/>
    </row>
    <row r="32" spans="1:2" ht="15">
      <c r="A32" s="19"/>
      <c r="B32" s="20"/>
    </row>
    <row r="33" spans="1:2" ht="15">
      <c r="A33" s="19"/>
      <c r="B33" s="20"/>
    </row>
    <row r="34" spans="1:2" ht="15">
      <c r="A34" s="19"/>
      <c r="B3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spravce1</cp:lastModifiedBy>
  <cp:lastPrinted>2017-04-03T11:44:40Z</cp:lastPrinted>
  <dcterms:created xsi:type="dcterms:W3CDTF">1997-01-24T11:07:25Z</dcterms:created>
  <dcterms:modified xsi:type="dcterms:W3CDTF">2017-10-06T08:50:34Z</dcterms:modified>
  <cp:category/>
  <cp:version/>
  <cp:contentType/>
  <cp:contentStatus/>
</cp:coreProperties>
</file>