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<sst xmlns="http://schemas.openxmlformats.org/spreadsheetml/2006/main" count="96" uniqueCount="71">
  <si>
    <t>ORJ</t>
  </si>
  <si>
    <t>Odbor</t>
  </si>
  <si>
    <t>OdPa</t>
  </si>
  <si>
    <t>Název OdPa</t>
  </si>
  <si>
    <t>Silnice</t>
  </si>
  <si>
    <t>Ostatní záležitosti pozemních komunikací</t>
  </si>
  <si>
    <t>Ostatní záležitosti kultury</t>
  </si>
  <si>
    <t>Zachování a obnova kulturních památek</t>
  </si>
  <si>
    <t>Činnost místní správy</t>
  </si>
  <si>
    <t>celkem za odbor:</t>
  </si>
  <si>
    <t>Komunální služby a územní rozvoj j.n.</t>
  </si>
  <si>
    <t>Sběr a svoz komunálních odpadů</t>
  </si>
  <si>
    <t>Ochrana obyvatelstva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</si>
  <si>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</si>
  <si>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</si>
  <si>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</si>
  <si>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</si>
  <si>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sociální péče a pomoc dětem a mládeži</t>
  </si>
  <si>
    <t>Péče o vzhled obcí a veřejnou zeleň</t>
  </si>
  <si>
    <t>Bezpečnost a veřejný pořádek</t>
  </si>
  <si>
    <t>Bytové hospodářství</t>
  </si>
  <si>
    <t>Činnosti knihovnické</t>
  </si>
  <si>
    <t>Zájmová činnost v kultuře</t>
  </si>
  <si>
    <t>Využití volného času dětí a mládeže</t>
  </si>
  <si>
    <t>Ostatní zájmová činnost a rekreace</t>
  </si>
  <si>
    <t>Ostatní tělovýchovná činnost</t>
  </si>
  <si>
    <t>Osobní asist., peč.služba a podpora samost.bydlení</t>
  </si>
  <si>
    <t>Základní školy</t>
  </si>
  <si>
    <t>Běžné výdaje CELKEM</t>
  </si>
  <si>
    <t>Konsolidace výdajů (- Pol 5342)</t>
  </si>
  <si>
    <t>Běžné výdaje po konsolidaci</t>
  </si>
  <si>
    <t>SR 2018</t>
  </si>
  <si>
    <t>Rok 2019</t>
  </si>
  <si>
    <t>Odvádění a čištění odpadních vod</t>
  </si>
  <si>
    <t>Vnitřní obchod - autoburza</t>
  </si>
  <si>
    <t>Nebytové hospodářství</t>
  </si>
  <si>
    <t>Pohřebnictví</t>
  </si>
  <si>
    <t>Ostatní nakládání s odpady</t>
  </si>
  <si>
    <t>Příloha č. 3</t>
  </si>
  <si>
    <t>Odbor financí, rozpočtu a školství                  (školství)</t>
  </si>
  <si>
    <t>Odbor organizační, vnitřních věcí a kultury</t>
  </si>
  <si>
    <t>Záležitosti sdělovacích prostředků</t>
  </si>
  <si>
    <t>Ostatní záležitosti kultury, církví a sděl. prostředků</t>
  </si>
  <si>
    <t>Místní zastupitelské orgány</t>
  </si>
  <si>
    <t>Odbor sociálních věcí</t>
  </si>
  <si>
    <t>Sociální pomoc osobám v hmotné nouzi</t>
  </si>
  <si>
    <t>Ostatní služby a činnost v oblasti sociální péče</t>
  </si>
  <si>
    <t>Ostatní záležitosti soc. věcí a politiky zaměstnanosti</t>
  </si>
  <si>
    <t>Odbor bytový a majetkový</t>
  </si>
  <si>
    <t>Ostatní činnosti jinde nezařazené</t>
  </si>
  <si>
    <t>Ostatní záležitosti bydlení a komunálního rozvoje</t>
  </si>
  <si>
    <t>Odbor financí, rozpočtu a školství                                           (finanční správa)</t>
  </si>
  <si>
    <t>Odbor financí, rozpočtu a školství                                (vymáhání pohledávek)</t>
  </si>
  <si>
    <t>Ostatní záležitosti bezpečnosti a veřejný pořádek</t>
  </si>
  <si>
    <t>Mateřské školy</t>
  </si>
  <si>
    <t>Střední odborné školy</t>
  </si>
  <si>
    <t>Základní úmělecké školy</t>
  </si>
  <si>
    <t>Hudební činnost</t>
  </si>
  <si>
    <t>Pomoc zdravotně postiženým a chronicky nemocným</t>
  </si>
  <si>
    <t>Finanční vypořádání minulých let</t>
  </si>
  <si>
    <t>Krizová opatření</t>
  </si>
  <si>
    <t xml:space="preserve"> Návrh rozpočtu běžných výdajů dle ORJ a ODPA, Položky 5XXX NA ROK 2020 (v tis. Kč)</t>
  </si>
  <si>
    <t>OS 2019</t>
  </si>
  <si>
    <t>Rok 2020</t>
  </si>
  <si>
    <t>Volby do Evropského parlamentu</t>
  </si>
  <si>
    <t>Hospice</t>
  </si>
  <si>
    <t>Ostatní záležitosti sociální péče a politiky zaměstnanosti</t>
  </si>
  <si>
    <t>Sportovní zařízení ve vlastnictví obce</t>
  </si>
  <si>
    <t>Záležitosti vodních toků a vodohospodářský děl</t>
  </si>
  <si>
    <t>Odbor výstavby, životního prostřední a stavebního řádu</t>
  </si>
  <si>
    <t>Odbor komunálních služeb, dopravy a hřbitovní správy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</si>
</sst>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82"/>
  <sheetViews>
    <sheetView tabSelected="1" zoomScaleSheetLayoutView="100" zoomScalePageLayoutView="0" workbookViewId="0" topLeftCell="A55">
      <selection activeCell="H58" sqref="H58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38</v>
      </c>
    </row>
    <row r="2" spans="1:8" ht="16.5" thickBot="1">
      <c r="A2" s="19" t="s">
        <v>61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0</v>
      </c>
      <c r="B3" s="22" t="s">
        <v>1</v>
      </c>
      <c r="C3" s="22" t="s">
        <v>2</v>
      </c>
      <c r="D3" s="24" t="s">
        <v>3</v>
      </c>
      <c r="E3" s="24" t="s">
        <v>31</v>
      </c>
      <c r="F3" s="25" t="s">
        <v>32</v>
      </c>
      <c r="G3" s="27" t="s">
        <v>62</v>
      </c>
      <c r="H3" s="25" t="s">
        <v>63</v>
      </c>
    </row>
    <row r="4" spans="1:8" ht="21" customHeight="1" thickBot="1">
      <c r="A4" s="21"/>
      <c r="B4" s="23"/>
      <c r="C4" s="23"/>
      <c r="D4" s="23"/>
      <c r="E4" s="23"/>
      <c r="F4" s="26"/>
      <c r="G4" s="28"/>
      <c r="H4" s="26"/>
    </row>
    <row r="5" spans="1:8" ht="12.75">
      <c r="A5" s="20">
        <v>10</v>
      </c>
      <c r="B5" s="32" t="s">
        <v>70</v>
      </c>
      <c r="C5" s="4">
        <v>2141</v>
      </c>
      <c r="D5" s="5" t="s">
        <v>34</v>
      </c>
      <c r="E5" s="5">
        <v>5</v>
      </c>
      <c r="F5" s="5">
        <v>10</v>
      </c>
      <c r="G5" s="5">
        <v>0</v>
      </c>
      <c r="H5" s="5">
        <v>10</v>
      </c>
    </row>
    <row r="6" spans="1:8" ht="12.75">
      <c r="A6" s="31"/>
      <c r="B6" s="33"/>
      <c r="C6" s="4">
        <v>2212</v>
      </c>
      <c r="D6" s="5" t="s">
        <v>4</v>
      </c>
      <c r="E6" s="5">
        <v>2115</v>
      </c>
      <c r="F6" s="5">
        <v>2840</v>
      </c>
      <c r="G6" s="5">
        <v>967</v>
      </c>
      <c r="H6" s="5">
        <v>2510</v>
      </c>
    </row>
    <row r="7" spans="1:8" ht="12.75">
      <c r="A7" s="31"/>
      <c r="B7" s="33"/>
      <c r="C7" s="4">
        <v>2219</v>
      </c>
      <c r="D7" s="5" t="s">
        <v>5</v>
      </c>
      <c r="E7" s="5">
        <v>7285</v>
      </c>
      <c r="F7" s="5">
        <v>2210</v>
      </c>
      <c r="G7" s="5">
        <v>532</v>
      </c>
      <c r="H7" s="5">
        <v>2210</v>
      </c>
    </row>
    <row r="8" spans="1:8" ht="12.75">
      <c r="A8" s="31"/>
      <c r="B8" s="33"/>
      <c r="C8" s="4">
        <v>2321</v>
      </c>
      <c r="D8" s="5" t="s">
        <v>33</v>
      </c>
      <c r="E8" s="5">
        <v>1380</v>
      </c>
      <c r="F8" s="5">
        <v>1400</v>
      </c>
      <c r="G8" s="5">
        <v>389</v>
      </c>
      <c r="H8" s="5">
        <v>1560</v>
      </c>
    </row>
    <row r="9" spans="1:8" ht="12.75">
      <c r="A9" s="31"/>
      <c r="B9" s="33"/>
      <c r="C9" s="4">
        <v>2339</v>
      </c>
      <c r="D9" s="5" t="s">
        <v>68</v>
      </c>
      <c r="E9" s="5">
        <v>0</v>
      </c>
      <c r="F9" s="5">
        <v>0</v>
      </c>
      <c r="G9" s="5">
        <v>0</v>
      </c>
      <c r="H9" s="5">
        <v>40</v>
      </c>
    </row>
    <row r="10" spans="1:8" ht="12.75">
      <c r="A10" s="31"/>
      <c r="B10" s="33"/>
      <c r="C10" s="4">
        <v>3412</v>
      </c>
      <c r="D10" s="5" t="s">
        <v>67</v>
      </c>
      <c r="E10" s="5">
        <v>0</v>
      </c>
      <c r="F10" s="5">
        <v>0</v>
      </c>
      <c r="G10" s="5">
        <v>36</v>
      </c>
      <c r="H10" s="5">
        <v>161</v>
      </c>
    </row>
    <row r="11" spans="1:8" ht="12.75">
      <c r="A11" s="31"/>
      <c r="B11" s="33"/>
      <c r="C11" s="4">
        <v>3421</v>
      </c>
      <c r="D11" s="5" t="s">
        <v>23</v>
      </c>
      <c r="E11" s="5">
        <v>105</v>
      </c>
      <c r="F11" s="5">
        <v>135</v>
      </c>
      <c r="G11" s="5">
        <v>78</v>
      </c>
      <c r="H11" s="5">
        <v>169</v>
      </c>
    </row>
    <row r="12" spans="1:8" ht="12.75">
      <c r="A12" s="31"/>
      <c r="B12" s="33"/>
      <c r="C12" s="4">
        <v>3429</v>
      </c>
      <c r="D12" s="5" t="s">
        <v>24</v>
      </c>
      <c r="E12" s="5">
        <v>255</v>
      </c>
      <c r="F12" s="5">
        <v>262</v>
      </c>
      <c r="G12" s="5">
        <v>42</v>
      </c>
      <c r="H12" s="5">
        <v>0</v>
      </c>
    </row>
    <row r="13" spans="1:8" ht="12.75">
      <c r="A13" s="31"/>
      <c r="B13" s="33"/>
      <c r="C13" s="4">
        <v>3613</v>
      </c>
      <c r="D13" s="5" t="s">
        <v>35</v>
      </c>
      <c r="E13" s="5">
        <v>310</v>
      </c>
      <c r="F13" s="5">
        <v>870</v>
      </c>
      <c r="G13" s="5">
        <v>644</v>
      </c>
      <c r="H13" s="5">
        <v>2850</v>
      </c>
    </row>
    <row r="14" spans="1:8" ht="12.75">
      <c r="A14" s="31"/>
      <c r="B14" s="33"/>
      <c r="C14" s="4">
        <v>3632</v>
      </c>
      <c r="D14" s="5" t="s">
        <v>36</v>
      </c>
      <c r="E14" s="5">
        <v>2464</v>
      </c>
      <c r="F14" s="5">
        <v>2463</v>
      </c>
      <c r="G14" s="5">
        <v>2206</v>
      </c>
      <c r="H14" s="5">
        <v>5055</v>
      </c>
    </row>
    <row r="15" spans="1:8" ht="12.75">
      <c r="A15" s="31"/>
      <c r="B15" s="33"/>
      <c r="C15" s="4">
        <v>3639</v>
      </c>
      <c r="D15" s="5" t="s">
        <v>10</v>
      </c>
      <c r="E15" s="5">
        <v>6519</v>
      </c>
      <c r="F15" s="5">
        <v>7383</v>
      </c>
      <c r="G15" s="5">
        <v>5335</v>
      </c>
      <c r="H15" s="5">
        <v>10310</v>
      </c>
    </row>
    <row r="16" spans="1:8" ht="12.75">
      <c r="A16" s="31"/>
      <c r="B16" s="33"/>
      <c r="C16" s="4">
        <v>3722</v>
      </c>
      <c r="D16" s="5" t="s">
        <v>11</v>
      </c>
      <c r="E16" s="5">
        <v>300</v>
      </c>
      <c r="F16" s="5">
        <v>400</v>
      </c>
      <c r="G16" s="5">
        <v>255</v>
      </c>
      <c r="H16" s="5">
        <v>1000</v>
      </c>
    </row>
    <row r="17" spans="1:8" ht="12.75">
      <c r="A17" s="31"/>
      <c r="B17" s="33"/>
      <c r="C17" s="4">
        <v>3729</v>
      </c>
      <c r="D17" s="5" t="s">
        <v>37</v>
      </c>
      <c r="E17" s="5">
        <v>60</v>
      </c>
      <c r="F17" s="5">
        <v>100</v>
      </c>
      <c r="G17" s="5">
        <v>0</v>
      </c>
      <c r="H17" s="5">
        <v>100</v>
      </c>
    </row>
    <row r="18" spans="1:8" ht="12.75">
      <c r="A18" s="31"/>
      <c r="B18" s="33"/>
      <c r="C18" s="4">
        <v>3745</v>
      </c>
      <c r="D18" s="5" t="s">
        <v>18</v>
      </c>
      <c r="E18" s="5">
        <v>2000</v>
      </c>
      <c r="F18" s="5">
        <v>2500</v>
      </c>
      <c r="G18" s="5">
        <v>1257</v>
      </c>
      <c r="H18" s="5">
        <v>2930</v>
      </c>
    </row>
    <row r="19" spans="1:8" ht="12.75">
      <c r="A19" s="31"/>
      <c r="B19" s="33"/>
      <c r="C19" s="4">
        <v>6171</v>
      </c>
      <c r="D19" s="5" t="s">
        <v>8</v>
      </c>
      <c r="E19" s="5">
        <v>0</v>
      </c>
      <c r="F19" s="5">
        <v>0</v>
      </c>
      <c r="G19" s="5">
        <v>80</v>
      </c>
      <c r="H19" s="5">
        <v>152</v>
      </c>
    </row>
    <row r="20" spans="1:8" ht="13.5" thickBot="1">
      <c r="A20" s="31"/>
      <c r="B20" s="33"/>
      <c r="C20" s="4">
        <v>6409</v>
      </c>
      <c r="D20" s="5" t="s">
        <v>49</v>
      </c>
      <c r="E20" s="5">
        <v>0</v>
      </c>
      <c r="F20" s="5">
        <v>0</v>
      </c>
      <c r="G20" s="5">
        <v>42</v>
      </c>
      <c r="H20" s="5">
        <v>0</v>
      </c>
    </row>
    <row r="21" spans="1:8" ht="13.5" thickBot="1">
      <c r="A21" s="21"/>
      <c r="B21" s="34"/>
      <c r="C21" s="29" t="s">
        <v>9</v>
      </c>
      <c r="D21" s="30"/>
      <c r="E21" s="6">
        <f>SUM(E5:E20)</f>
        <v>22798</v>
      </c>
      <c r="F21" s="6">
        <f>SUM(F5:F20)</f>
        <v>20573</v>
      </c>
      <c r="G21" s="6">
        <f>SUM(G5:G20)</f>
        <v>11863</v>
      </c>
      <c r="H21" s="6">
        <f>SUM(H5:H20)</f>
        <v>29057</v>
      </c>
    </row>
    <row r="22" spans="1:8" ht="12.75">
      <c r="A22" s="20">
        <v>14</v>
      </c>
      <c r="B22" s="32" t="s">
        <v>39</v>
      </c>
      <c r="C22" s="4">
        <v>3111</v>
      </c>
      <c r="D22" s="5" t="s">
        <v>54</v>
      </c>
      <c r="E22" s="5">
        <v>2393</v>
      </c>
      <c r="F22" s="5">
        <v>2896</v>
      </c>
      <c r="G22" s="5">
        <v>2695</v>
      </c>
      <c r="H22" s="5">
        <v>2934</v>
      </c>
    </row>
    <row r="23" spans="1:8" ht="12.75">
      <c r="A23" s="36"/>
      <c r="B23" s="33"/>
      <c r="C23" s="8">
        <v>3113</v>
      </c>
      <c r="D23" s="9" t="s">
        <v>27</v>
      </c>
      <c r="E23" s="9">
        <v>2656</v>
      </c>
      <c r="F23" s="9">
        <v>3002</v>
      </c>
      <c r="G23" s="9">
        <v>4003</v>
      </c>
      <c r="H23" s="9">
        <v>3118</v>
      </c>
    </row>
    <row r="24" spans="1:8" ht="13.5" thickBot="1">
      <c r="A24" s="36"/>
      <c r="B24" s="33"/>
      <c r="C24" s="10">
        <v>3392</v>
      </c>
      <c r="D24" s="11" t="s">
        <v>22</v>
      </c>
      <c r="E24" s="11">
        <v>20</v>
      </c>
      <c r="F24" s="11">
        <v>50</v>
      </c>
      <c r="G24" s="11">
        <v>149</v>
      </c>
      <c r="H24" s="11">
        <v>50</v>
      </c>
    </row>
    <row r="25" spans="1:8" ht="13.5" thickBot="1">
      <c r="A25" s="21"/>
      <c r="B25" s="37"/>
      <c r="C25" s="35" t="s">
        <v>9</v>
      </c>
      <c r="D25" s="30"/>
      <c r="E25" s="6">
        <f>SUM(E22:E24)</f>
        <v>5069</v>
      </c>
      <c r="F25" s="6">
        <f>SUM(F22:F24)</f>
        <v>5948</v>
      </c>
      <c r="G25" s="6">
        <f>SUM(G22:G24)</f>
        <v>6847</v>
      </c>
      <c r="H25" s="6">
        <f>SUM(H22:H24)</f>
        <v>6102</v>
      </c>
    </row>
    <row r="26" spans="1:8" ht="12.75">
      <c r="A26" s="20">
        <v>19</v>
      </c>
      <c r="B26" s="22" t="s">
        <v>40</v>
      </c>
      <c r="C26" s="4">
        <v>3319</v>
      </c>
      <c r="D26" s="5" t="s">
        <v>6</v>
      </c>
      <c r="E26" s="5">
        <v>258</v>
      </c>
      <c r="F26" s="5">
        <v>265</v>
      </c>
      <c r="G26" s="5">
        <v>79</v>
      </c>
      <c r="H26" s="5">
        <v>265</v>
      </c>
    </row>
    <row r="27" spans="1:8" ht="12.75">
      <c r="A27" s="31"/>
      <c r="B27" s="38"/>
      <c r="C27" s="4">
        <v>3322</v>
      </c>
      <c r="D27" s="5" t="s">
        <v>7</v>
      </c>
      <c r="E27" s="5">
        <v>1240</v>
      </c>
      <c r="F27" s="5">
        <v>700</v>
      </c>
      <c r="G27" s="5">
        <v>453</v>
      </c>
      <c r="H27" s="5">
        <v>900</v>
      </c>
    </row>
    <row r="28" spans="1:8" ht="12.75">
      <c r="A28" s="31"/>
      <c r="B28" s="38"/>
      <c r="C28" s="4">
        <v>3349</v>
      </c>
      <c r="D28" s="5" t="s">
        <v>41</v>
      </c>
      <c r="E28" s="5">
        <v>461</v>
      </c>
      <c r="F28" s="5">
        <v>491</v>
      </c>
      <c r="G28" s="5">
        <v>524</v>
      </c>
      <c r="H28" s="5">
        <v>632</v>
      </c>
    </row>
    <row r="29" spans="1:8" ht="12.75">
      <c r="A29" s="31"/>
      <c r="B29" s="38"/>
      <c r="C29" s="4">
        <v>3399</v>
      </c>
      <c r="D29" s="5" t="s">
        <v>42</v>
      </c>
      <c r="E29" s="5">
        <v>430</v>
      </c>
      <c r="F29" s="5">
        <v>500</v>
      </c>
      <c r="G29" s="5">
        <v>449</v>
      </c>
      <c r="H29" s="5">
        <v>652</v>
      </c>
    </row>
    <row r="30" spans="1:8" ht="12.75">
      <c r="A30" s="31"/>
      <c r="B30" s="38"/>
      <c r="C30" s="4">
        <v>3429</v>
      </c>
      <c r="D30" s="5" t="s">
        <v>24</v>
      </c>
      <c r="E30" s="5">
        <v>60</v>
      </c>
      <c r="F30" s="5">
        <v>60</v>
      </c>
      <c r="G30" s="5">
        <v>42</v>
      </c>
      <c r="H30" s="5">
        <v>62</v>
      </c>
    </row>
    <row r="31" spans="1:8" ht="12.75">
      <c r="A31" s="31"/>
      <c r="B31" s="38"/>
      <c r="C31" s="4">
        <v>5399</v>
      </c>
      <c r="D31" s="5" t="s">
        <v>53</v>
      </c>
      <c r="E31" s="5">
        <v>598</v>
      </c>
      <c r="F31" s="5">
        <v>120</v>
      </c>
      <c r="G31" s="5">
        <v>97</v>
      </c>
      <c r="H31" s="5">
        <v>120</v>
      </c>
    </row>
    <row r="32" spans="1:8" ht="12.75">
      <c r="A32" s="31"/>
      <c r="B32" s="38"/>
      <c r="C32" s="4">
        <v>6112</v>
      </c>
      <c r="D32" s="5" t="s">
        <v>43</v>
      </c>
      <c r="E32" s="5">
        <v>4724</v>
      </c>
      <c r="F32" s="5">
        <v>5204</v>
      </c>
      <c r="G32" s="5">
        <v>4200</v>
      </c>
      <c r="H32" s="5">
        <v>5559</v>
      </c>
    </row>
    <row r="33" spans="1:8" ht="12.75">
      <c r="A33" s="31"/>
      <c r="B33" s="38"/>
      <c r="C33" s="4">
        <v>6117</v>
      </c>
      <c r="D33" s="5" t="s">
        <v>64</v>
      </c>
      <c r="E33" s="5">
        <v>0</v>
      </c>
      <c r="F33" s="5">
        <v>0</v>
      </c>
      <c r="G33" s="5">
        <v>169</v>
      </c>
      <c r="H33" s="5">
        <v>0</v>
      </c>
    </row>
    <row r="34" spans="1:8" ht="12.75">
      <c r="A34" s="31"/>
      <c r="B34" s="38"/>
      <c r="C34" s="4">
        <v>6171</v>
      </c>
      <c r="D34" s="5" t="s">
        <v>8</v>
      </c>
      <c r="E34" s="5">
        <v>23414</v>
      </c>
      <c r="F34" s="5">
        <v>26063</v>
      </c>
      <c r="G34" s="5">
        <v>19161</v>
      </c>
      <c r="H34" s="5">
        <v>33036</v>
      </c>
    </row>
    <row r="35" spans="1:8" ht="13.5" thickBot="1">
      <c r="A35" s="31"/>
      <c r="B35" s="38"/>
      <c r="C35" s="4">
        <v>6320</v>
      </c>
      <c r="D35" s="5" t="s">
        <v>14</v>
      </c>
      <c r="E35" s="5">
        <v>70</v>
      </c>
      <c r="F35" s="5">
        <v>70</v>
      </c>
      <c r="G35" s="5">
        <v>67</v>
      </c>
      <c r="H35" s="5">
        <v>70</v>
      </c>
    </row>
    <row r="36" spans="1:8" ht="13.5" thickBot="1">
      <c r="A36" s="21"/>
      <c r="B36" s="23"/>
      <c r="C36" s="29" t="s">
        <v>9</v>
      </c>
      <c r="D36" s="30"/>
      <c r="E36" s="6">
        <f>SUM(E26:E35)</f>
        <v>31255</v>
      </c>
      <c r="F36" s="6">
        <f>SUM(F26:F35)</f>
        <v>33473</v>
      </c>
      <c r="G36" s="6">
        <f>SUM(G26:G35)</f>
        <v>25241</v>
      </c>
      <c r="H36" s="6">
        <f>SUM(H26:H35)</f>
        <v>41296</v>
      </c>
    </row>
    <row r="37" spans="1:8" ht="12.75">
      <c r="A37" s="36">
        <v>28</v>
      </c>
      <c r="B37" s="39" t="s">
        <v>44</v>
      </c>
      <c r="C37" s="4">
        <v>4329</v>
      </c>
      <c r="D37" s="5" t="s">
        <v>17</v>
      </c>
      <c r="E37" s="5">
        <v>2855</v>
      </c>
      <c r="F37" s="5">
        <v>3131</v>
      </c>
      <c r="G37" s="5">
        <v>2502</v>
      </c>
      <c r="H37" s="5">
        <v>3947</v>
      </c>
    </row>
    <row r="38" spans="1:8" ht="12.75">
      <c r="A38" s="36"/>
      <c r="B38" s="39"/>
      <c r="C38" s="4">
        <v>4351</v>
      </c>
      <c r="D38" s="5" t="s">
        <v>26</v>
      </c>
      <c r="E38" s="5">
        <v>2024</v>
      </c>
      <c r="F38" s="5">
        <v>1986</v>
      </c>
      <c r="G38" s="5">
        <v>1705</v>
      </c>
      <c r="H38" s="5">
        <v>2401</v>
      </c>
    </row>
    <row r="39" spans="1:8" ht="12.75">
      <c r="A39" s="36"/>
      <c r="B39" s="39"/>
      <c r="C39" s="4">
        <v>4359</v>
      </c>
      <c r="D39" s="5" t="s">
        <v>46</v>
      </c>
      <c r="E39" s="5">
        <v>194</v>
      </c>
      <c r="F39" s="5">
        <v>226</v>
      </c>
      <c r="G39" s="5">
        <v>148</v>
      </c>
      <c r="H39" s="5">
        <v>242</v>
      </c>
    </row>
    <row r="40" spans="1:8" ht="12.75">
      <c r="A40" s="36"/>
      <c r="B40" s="39"/>
      <c r="C40" s="4">
        <v>4399</v>
      </c>
      <c r="D40" s="5" t="s">
        <v>47</v>
      </c>
      <c r="E40" s="5">
        <v>2135</v>
      </c>
      <c r="F40" s="5">
        <v>2334</v>
      </c>
      <c r="G40" s="5">
        <v>1974</v>
      </c>
      <c r="H40" s="5">
        <v>3224</v>
      </c>
    </row>
    <row r="41" spans="1:8" ht="13.5" thickBot="1">
      <c r="A41" s="36"/>
      <c r="B41" s="39"/>
      <c r="C41" s="4">
        <v>6171</v>
      </c>
      <c r="D41" s="5" t="s">
        <v>8</v>
      </c>
      <c r="E41" s="5">
        <v>0</v>
      </c>
      <c r="F41" s="5">
        <v>0</v>
      </c>
      <c r="G41" s="5">
        <v>0</v>
      </c>
      <c r="H41" s="5">
        <v>2</v>
      </c>
    </row>
    <row r="42" spans="1:8" ht="13.5" thickBot="1">
      <c r="A42" s="21"/>
      <c r="B42" s="23"/>
      <c r="C42" s="29" t="s">
        <v>9</v>
      </c>
      <c r="D42" s="30"/>
      <c r="E42" s="6">
        <f>SUM(E37:E41)</f>
        <v>7208</v>
      </c>
      <c r="F42" s="6">
        <f>SUM(F37:F41)</f>
        <v>7677</v>
      </c>
      <c r="G42" s="6">
        <f>SUM(G37:G41)</f>
        <v>6329</v>
      </c>
      <c r="H42" s="6">
        <f>SUM(H37:H41)</f>
        <v>9816</v>
      </c>
    </row>
    <row r="43" spans="1:8" ht="12.75">
      <c r="A43" s="20">
        <v>39</v>
      </c>
      <c r="B43" s="22" t="s">
        <v>48</v>
      </c>
      <c r="C43" s="12">
        <v>3612</v>
      </c>
      <c r="D43" s="13" t="s">
        <v>20</v>
      </c>
      <c r="E43" s="13">
        <v>21073</v>
      </c>
      <c r="F43" s="14">
        <v>23261</v>
      </c>
      <c r="G43" s="13">
        <v>17958</v>
      </c>
      <c r="H43" s="14">
        <v>29109</v>
      </c>
    </row>
    <row r="44" spans="1:8" ht="12.75">
      <c r="A44" s="31"/>
      <c r="B44" s="38"/>
      <c r="C44" s="4">
        <v>3613</v>
      </c>
      <c r="D44" s="5" t="s">
        <v>35</v>
      </c>
      <c r="E44" s="5">
        <v>1313</v>
      </c>
      <c r="F44" s="15">
        <v>1515</v>
      </c>
      <c r="G44" s="5">
        <v>630</v>
      </c>
      <c r="H44" s="15">
        <v>2557</v>
      </c>
    </row>
    <row r="45" spans="1:8" ht="12.75">
      <c r="A45" s="31"/>
      <c r="B45" s="38"/>
      <c r="C45" s="4">
        <v>3639</v>
      </c>
      <c r="D45" s="5" t="s">
        <v>10</v>
      </c>
      <c r="E45" s="5">
        <v>61</v>
      </c>
      <c r="F45" s="15">
        <v>841</v>
      </c>
      <c r="G45" s="5">
        <v>9</v>
      </c>
      <c r="H45" s="15">
        <v>856</v>
      </c>
    </row>
    <row r="46" spans="1:8" ht="12.75">
      <c r="A46" s="31"/>
      <c r="B46" s="38"/>
      <c r="C46" s="4">
        <v>6171</v>
      </c>
      <c r="D46" s="5" t="s">
        <v>8</v>
      </c>
      <c r="E46" s="5">
        <v>0</v>
      </c>
      <c r="F46" s="15">
        <v>0</v>
      </c>
      <c r="G46" s="5">
        <v>0</v>
      </c>
      <c r="H46" s="15">
        <v>2</v>
      </c>
    </row>
    <row r="47" spans="1:8" ht="13.5" thickBot="1">
      <c r="A47" s="31"/>
      <c r="B47" s="38"/>
      <c r="C47" s="4">
        <v>6409</v>
      </c>
      <c r="D47" s="5" t="s">
        <v>49</v>
      </c>
      <c r="E47" s="5">
        <v>3700</v>
      </c>
      <c r="F47" s="15">
        <v>3650</v>
      </c>
      <c r="G47" s="5">
        <v>3410</v>
      </c>
      <c r="H47" s="15">
        <v>3650</v>
      </c>
    </row>
    <row r="48" spans="1:8" ht="13.5" thickBot="1">
      <c r="A48" s="21"/>
      <c r="B48" s="23"/>
      <c r="C48" s="29" t="s">
        <v>9</v>
      </c>
      <c r="D48" s="30"/>
      <c r="E48" s="6">
        <f>SUM(E43:E47)</f>
        <v>26147</v>
      </c>
      <c r="F48" s="16">
        <f>SUM(F43:F47)</f>
        <v>29267</v>
      </c>
      <c r="G48" s="6">
        <f>SUM(G43:G47)</f>
        <v>22007</v>
      </c>
      <c r="H48" s="16">
        <f>SUM(H43:H47)</f>
        <v>36174</v>
      </c>
    </row>
    <row r="49" spans="1:8" ht="12.75">
      <c r="A49" s="17"/>
      <c r="B49" s="18"/>
      <c r="C49" s="10">
        <v>3699</v>
      </c>
      <c r="D49" s="11" t="s">
        <v>50</v>
      </c>
      <c r="E49" s="11">
        <v>80</v>
      </c>
      <c r="F49" s="11">
        <v>80</v>
      </c>
      <c r="G49" s="11">
        <v>1</v>
      </c>
      <c r="H49" s="11">
        <v>50</v>
      </c>
    </row>
    <row r="50" spans="1:8" ht="13.5" customHeight="1" thickBot="1">
      <c r="A50" s="36">
        <v>40</v>
      </c>
      <c r="B50" s="42" t="s">
        <v>69</v>
      </c>
      <c r="C50" s="10">
        <v>6171</v>
      </c>
      <c r="D50" s="11" t="s">
        <v>8</v>
      </c>
      <c r="E50" s="11">
        <v>0</v>
      </c>
      <c r="F50" s="11">
        <v>0</v>
      </c>
      <c r="G50" s="11">
        <v>0</v>
      </c>
      <c r="H50" s="11">
        <v>2</v>
      </c>
    </row>
    <row r="51" spans="1:8" ht="13.5" thickBot="1">
      <c r="A51" s="41"/>
      <c r="B51" s="43"/>
      <c r="C51" s="29" t="s">
        <v>9</v>
      </c>
      <c r="D51" s="30"/>
      <c r="E51" s="6">
        <f>SUM(E49:E50)</f>
        <v>80</v>
      </c>
      <c r="F51" s="6">
        <f>SUM(F49:F50)</f>
        <v>80</v>
      </c>
      <c r="G51" s="6">
        <f>SUM(G49:G50)</f>
        <v>1</v>
      </c>
      <c r="H51" s="6">
        <f>SUM(H49:H50)</f>
        <v>52</v>
      </c>
    </row>
    <row r="52" spans="1:8" ht="12.75">
      <c r="A52" s="20">
        <v>41</v>
      </c>
      <c r="B52" s="32" t="s">
        <v>51</v>
      </c>
      <c r="C52" s="4">
        <v>3122</v>
      </c>
      <c r="D52" s="5" t="s">
        <v>55</v>
      </c>
      <c r="E52" s="5">
        <v>0</v>
      </c>
      <c r="F52" s="5">
        <v>0</v>
      </c>
      <c r="G52" s="5">
        <v>33</v>
      </c>
      <c r="H52" s="5">
        <v>0</v>
      </c>
    </row>
    <row r="53" spans="1:8" ht="12.75">
      <c r="A53" s="36"/>
      <c r="B53" s="33"/>
      <c r="C53" s="4">
        <v>3231</v>
      </c>
      <c r="D53" s="5" t="s">
        <v>56</v>
      </c>
      <c r="E53" s="5">
        <v>0</v>
      </c>
      <c r="F53" s="5">
        <v>0</v>
      </c>
      <c r="G53" s="5">
        <v>10</v>
      </c>
      <c r="H53" s="5">
        <v>0</v>
      </c>
    </row>
    <row r="54" spans="1:8" ht="12.75">
      <c r="A54" s="36"/>
      <c r="B54" s="33"/>
      <c r="C54" s="4">
        <v>3312</v>
      </c>
      <c r="D54" s="5" t="s">
        <v>57</v>
      </c>
      <c r="E54" s="5">
        <v>0</v>
      </c>
      <c r="F54" s="5">
        <v>0</v>
      </c>
      <c r="G54" s="5">
        <v>18</v>
      </c>
      <c r="H54" s="5">
        <v>0</v>
      </c>
    </row>
    <row r="55" spans="1:8" ht="12.75">
      <c r="A55" s="36"/>
      <c r="B55" s="33"/>
      <c r="C55" s="4">
        <v>3314</v>
      </c>
      <c r="D55" s="5" t="s">
        <v>21</v>
      </c>
      <c r="E55" s="5">
        <v>50</v>
      </c>
      <c r="F55" s="5">
        <v>50</v>
      </c>
      <c r="G55" s="5">
        <v>63</v>
      </c>
      <c r="H55" s="5">
        <v>50</v>
      </c>
    </row>
    <row r="56" spans="1:8" ht="12.75">
      <c r="A56" s="36"/>
      <c r="B56" s="33"/>
      <c r="C56" s="4">
        <v>3322</v>
      </c>
      <c r="D56" s="5" t="s">
        <v>7</v>
      </c>
      <c r="E56" s="5">
        <v>110</v>
      </c>
      <c r="F56" s="5">
        <v>80</v>
      </c>
      <c r="G56" s="5">
        <v>55</v>
      </c>
      <c r="H56" s="5">
        <v>36</v>
      </c>
    </row>
    <row r="57" spans="1:8" ht="12.75">
      <c r="A57" s="31"/>
      <c r="B57" s="40"/>
      <c r="C57" s="4">
        <v>3419</v>
      </c>
      <c r="D57" s="5" t="s">
        <v>25</v>
      </c>
      <c r="E57" s="5">
        <v>454</v>
      </c>
      <c r="F57" s="5">
        <v>424</v>
      </c>
      <c r="G57" s="5">
        <v>468</v>
      </c>
      <c r="H57" s="5">
        <v>427</v>
      </c>
    </row>
    <row r="58" spans="1:8" ht="12.75">
      <c r="A58" s="31"/>
      <c r="B58" s="40"/>
      <c r="C58" s="4">
        <v>3421</v>
      </c>
      <c r="D58" s="5" t="s">
        <v>23</v>
      </c>
      <c r="E58" s="5">
        <v>172</v>
      </c>
      <c r="F58" s="5">
        <v>126</v>
      </c>
      <c r="G58" s="5">
        <v>125</v>
      </c>
      <c r="H58" s="5">
        <v>130</v>
      </c>
    </row>
    <row r="59" spans="1:8" ht="12.75">
      <c r="A59" s="31"/>
      <c r="B59" s="40"/>
      <c r="C59" s="4">
        <v>3429</v>
      </c>
      <c r="D59" s="5" t="s">
        <v>24</v>
      </c>
      <c r="E59" s="5">
        <v>80</v>
      </c>
      <c r="F59" s="5">
        <v>80</v>
      </c>
      <c r="G59" s="5">
        <v>85</v>
      </c>
      <c r="H59" s="5">
        <v>80</v>
      </c>
    </row>
    <row r="60" spans="1:8" ht="12.75">
      <c r="A60" s="31"/>
      <c r="B60" s="40"/>
      <c r="C60" s="4">
        <v>3525</v>
      </c>
      <c r="D60" s="5" t="s">
        <v>65</v>
      </c>
      <c r="E60" s="5">
        <v>0</v>
      </c>
      <c r="F60" s="5">
        <v>0</v>
      </c>
      <c r="G60" s="5">
        <v>50</v>
      </c>
      <c r="H60" s="5">
        <v>0</v>
      </c>
    </row>
    <row r="61" spans="1:8" ht="12.75">
      <c r="A61" s="31"/>
      <c r="B61" s="40"/>
      <c r="C61" s="4">
        <v>3543</v>
      </c>
      <c r="D61" s="5" t="s">
        <v>58</v>
      </c>
      <c r="E61" s="5">
        <v>0</v>
      </c>
      <c r="F61" s="5">
        <v>0</v>
      </c>
      <c r="G61" s="5">
        <v>5</v>
      </c>
      <c r="H61" s="5">
        <v>0</v>
      </c>
    </row>
    <row r="62" spans="1:8" ht="12.75">
      <c r="A62" s="31"/>
      <c r="B62" s="40"/>
      <c r="C62" s="4">
        <v>3612</v>
      </c>
      <c r="D62" s="5" t="s">
        <v>20</v>
      </c>
      <c r="E62" s="5">
        <v>0</v>
      </c>
      <c r="F62" s="5">
        <v>440</v>
      </c>
      <c r="G62" s="5">
        <v>194</v>
      </c>
      <c r="H62" s="5">
        <v>400</v>
      </c>
    </row>
    <row r="63" spans="1:8" ht="12.75">
      <c r="A63" s="31"/>
      <c r="B63" s="40"/>
      <c r="C63" s="4">
        <v>4341</v>
      </c>
      <c r="D63" s="5" t="s">
        <v>45</v>
      </c>
      <c r="E63" s="5">
        <v>79</v>
      </c>
      <c r="F63" s="5">
        <v>79</v>
      </c>
      <c r="G63" s="5">
        <v>89</v>
      </c>
      <c r="H63" s="5">
        <v>79</v>
      </c>
    </row>
    <row r="64" spans="1:8" ht="12.75">
      <c r="A64" s="31"/>
      <c r="B64" s="40"/>
      <c r="C64" s="4">
        <v>4399</v>
      </c>
      <c r="D64" s="5" t="s">
        <v>66</v>
      </c>
      <c r="E64" s="5">
        <v>0</v>
      </c>
      <c r="F64" s="5">
        <v>0</v>
      </c>
      <c r="G64" s="5">
        <v>5</v>
      </c>
      <c r="H64" s="5">
        <v>0</v>
      </c>
    </row>
    <row r="65" spans="1:8" ht="12.75">
      <c r="A65" s="31"/>
      <c r="B65" s="40"/>
      <c r="C65" s="4">
        <v>5212</v>
      </c>
      <c r="D65" s="5" t="s">
        <v>12</v>
      </c>
      <c r="E65" s="5">
        <v>107</v>
      </c>
      <c r="F65" s="5">
        <v>0</v>
      </c>
      <c r="G65" s="5">
        <v>0</v>
      </c>
      <c r="H65" s="5">
        <v>0</v>
      </c>
    </row>
    <row r="66" spans="1:8" ht="12.75">
      <c r="A66" s="31"/>
      <c r="B66" s="40"/>
      <c r="C66" s="4">
        <v>5213</v>
      </c>
      <c r="D66" s="5" t="s">
        <v>60</v>
      </c>
      <c r="E66" s="5">
        <v>0</v>
      </c>
      <c r="F66" s="5">
        <v>114</v>
      </c>
      <c r="G66" s="5">
        <v>0</v>
      </c>
      <c r="H66" s="5">
        <v>120</v>
      </c>
    </row>
    <row r="67" spans="1:8" ht="12.75">
      <c r="A67" s="31"/>
      <c r="B67" s="40"/>
      <c r="C67" s="4">
        <v>6171</v>
      </c>
      <c r="D67" s="5" t="s">
        <v>8</v>
      </c>
      <c r="E67" s="5">
        <v>0</v>
      </c>
      <c r="F67" s="5">
        <v>0</v>
      </c>
      <c r="G67" s="5">
        <v>131</v>
      </c>
      <c r="H67" s="5">
        <v>2</v>
      </c>
    </row>
    <row r="68" spans="1:8" ht="12.75">
      <c r="A68" s="31"/>
      <c r="B68" s="40"/>
      <c r="C68" s="4">
        <v>6310</v>
      </c>
      <c r="D68" s="5" t="s">
        <v>13</v>
      </c>
      <c r="E68" s="5">
        <v>35</v>
      </c>
      <c r="F68" s="5">
        <v>35</v>
      </c>
      <c r="G68" s="5">
        <v>37</v>
      </c>
      <c r="H68" s="5">
        <v>45</v>
      </c>
    </row>
    <row r="69" spans="1:8" ht="12.75">
      <c r="A69" s="31"/>
      <c r="B69" s="40"/>
      <c r="C69" s="4">
        <v>6330</v>
      </c>
      <c r="D69" s="5" t="s">
        <v>15</v>
      </c>
      <c r="E69" s="5">
        <v>1142</v>
      </c>
      <c r="F69" s="5">
        <v>1146</v>
      </c>
      <c r="G69" s="5">
        <v>938</v>
      </c>
      <c r="H69" s="5">
        <v>1086</v>
      </c>
    </row>
    <row r="70" spans="1:8" ht="12.75">
      <c r="A70" s="31"/>
      <c r="B70" s="40"/>
      <c r="C70" s="4">
        <v>6399</v>
      </c>
      <c r="D70" s="5" t="s">
        <v>16</v>
      </c>
      <c r="E70" s="5">
        <v>750</v>
      </c>
      <c r="F70" s="5">
        <v>750</v>
      </c>
      <c r="G70" s="5">
        <v>433</v>
      </c>
      <c r="H70" s="5">
        <v>750</v>
      </c>
    </row>
    <row r="71" spans="1:8" ht="12.75">
      <c r="A71" s="31"/>
      <c r="B71" s="40"/>
      <c r="C71" s="4">
        <v>6402</v>
      </c>
      <c r="D71" s="5" t="s">
        <v>59</v>
      </c>
      <c r="E71" s="5">
        <v>0</v>
      </c>
      <c r="F71" s="5">
        <v>0</v>
      </c>
      <c r="G71" s="5">
        <v>47</v>
      </c>
      <c r="H71" s="5"/>
    </row>
    <row r="72" spans="1:8" ht="13.5" thickBot="1">
      <c r="A72" s="31"/>
      <c r="B72" s="40"/>
      <c r="C72" s="4">
        <v>6409</v>
      </c>
      <c r="D72" s="5" t="s">
        <v>49</v>
      </c>
      <c r="E72" s="5">
        <v>0</v>
      </c>
      <c r="F72" s="5">
        <v>0</v>
      </c>
      <c r="G72" s="5">
        <v>2</v>
      </c>
      <c r="H72" s="5"/>
    </row>
    <row r="73" spans="1:8" ht="13.5" thickBot="1">
      <c r="A73" s="21"/>
      <c r="B73" s="28"/>
      <c r="C73" s="29" t="s">
        <v>9</v>
      </c>
      <c r="D73" s="30"/>
      <c r="E73" s="6">
        <f>SUM(E52:E72)</f>
        <v>2979</v>
      </c>
      <c r="F73" s="6">
        <f>SUM(F52:F72)</f>
        <v>3324</v>
      </c>
      <c r="G73" s="6">
        <f>SUM(G52:G72)</f>
        <v>2788</v>
      </c>
      <c r="H73" s="6">
        <f>SUM(H52:H72)</f>
        <v>3205</v>
      </c>
    </row>
    <row r="74" spans="1:8" ht="12.75">
      <c r="A74" s="20">
        <v>42</v>
      </c>
      <c r="B74" s="32" t="s">
        <v>52</v>
      </c>
      <c r="C74" s="4">
        <v>3639</v>
      </c>
      <c r="D74" s="5" t="s">
        <v>10</v>
      </c>
      <c r="E74" s="5">
        <v>20</v>
      </c>
      <c r="F74" s="5">
        <v>20</v>
      </c>
      <c r="G74" s="5">
        <v>20</v>
      </c>
      <c r="H74" s="5">
        <v>30</v>
      </c>
    </row>
    <row r="75" spans="1:8" ht="12.75">
      <c r="A75" s="36"/>
      <c r="B75" s="33"/>
      <c r="C75" s="4">
        <v>3745</v>
      </c>
      <c r="D75" s="5" t="s">
        <v>18</v>
      </c>
      <c r="E75" s="5">
        <v>0</v>
      </c>
      <c r="F75" s="5">
        <v>10</v>
      </c>
      <c r="G75" s="5">
        <v>7</v>
      </c>
      <c r="H75" s="5">
        <v>7</v>
      </c>
    </row>
    <row r="76" spans="1:8" ht="12.75">
      <c r="A76" s="36"/>
      <c r="B76" s="33"/>
      <c r="C76" s="4">
        <v>5311</v>
      </c>
      <c r="D76" s="5" t="s">
        <v>19</v>
      </c>
      <c r="E76" s="5">
        <v>5</v>
      </c>
      <c r="F76" s="5">
        <v>5</v>
      </c>
      <c r="G76" s="5">
        <v>0</v>
      </c>
      <c r="H76" s="5">
        <v>5</v>
      </c>
    </row>
    <row r="77" spans="1:8" ht="12.75">
      <c r="A77" s="36"/>
      <c r="B77" s="33"/>
      <c r="C77" s="4">
        <v>6409</v>
      </c>
      <c r="D77" s="5" t="s">
        <v>49</v>
      </c>
      <c r="E77" s="5">
        <v>0</v>
      </c>
      <c r="F77" s="5">
        <v>0</v>
      </c>
      <c r="G77" s="5">
        <v>1</v>
      </c>
      <c r="H77" s="5">
        <v>0</v>
      </c>
    </row>
    <row r="78" spans="1:8" ht="13.5" thickBot="1">
      <c r="A78" s="31"/>
      <c r="B78" s="40"/>
      <c r="C78" s="4">
        <v>6171</v>
      </c>
      <c r="D78" s="5" t="s">
        <v>8</v>
      </c>
      <c r="E78" s="5">
        <v>0</v>
      </c>
      <c r="F78" s="5">
        <v>0</v>
      </c>
      <c r="G78" s="5">
        <v>3</v>
      </c>
      <c r="H78" s="5">
        <v>0</v>
      </c>
    </row>
    <row r="79" spans="1:8" ht="13.5" thickBot="1">
      <c r="A79" s="21"/>
      <c r="B79" s="28"/>
      <c r="C79" s="29" t="s">
        <v>9</v>
      </c>
      <c r="D79" s="30"/>
      <c r="E79" s="6">
        <f>SUM(E74:E78)</f>
        <v>25</v>
      </c>
      <c r="F79" s="6">
        <f>SUM(F74:F78)</f>
        <v>35</v>
      </c>
      <c r="G79" s="6">
        <f>SUM(G74:G78)</f>
        <v>31</v>
      </c>
      <c r="H79" s="6">
        <f>SUM(H74:H78)</f>
        <v>42</v>
      </c>
    </row>
    <row r="80" spans="1:8" ht="13.5" thickBot="1">
      <c r="A80" s="44" t="s">
        <v>28</v>
      </c>
      <c r="B80" s="45"/>
      <c r="C80" s="45"/>
      <c r="D80" s="46"/>
      <c r="E80" s="6">
        <f>SUM(E79,E73,E51,E48,E42,E36,E25,E21)</f>
        <v>95561</v>
      </c>
      <c r="F80" s="6">
        <f>SUM(F79,F73,F51,F48,F42,F36,F25,F21)</f>
        <v>100377</v>
      </c>
      <c r="G80" s="6">
        <f>SUM(G79,G73,G51,G48,G42,G36,G25,G21)</f>
        <v>75107</v>
      </c>
      <c r="H80" s="6">
        <f>SUM(H79,H73,H51,H48,H42,H36,H25,H21)</f>
        <v>125744</v>
      </c>
    </row>
    <row r="81" spans="1:8" ht="13.5" thickBot="1">
      <c r="A81" s="44" t="s">
        <v>29</v>
      </c>
      <c r="B81" s="45"/>
      <c r="C81" s="45"/>
      <c r="D81" s="46"/>
      <c r="E81" s="6">
        <v>-1142</v>
      </c>
      <c r="F81" s="6">
        <v>-1146</v>
      </c>
      <c r="G81" s="6">
        <v>-877</v>
      </c>
      <c r="H81" s="6">
        <v>-1086</v>
      </c>
    </row>
    <row r="82" spans="1:8" ht="13.5" thickBot="1">
      <c r="A82" s="44" t="s">
        <v>30</v>
      </c>
      <c r="B82" s="45"/>
      <c r="C82" s="45"/>
      <c r="D82" s="46"/>
      <c r="E82" s="6">
        <f>SUM(E80:E81)</f>
        <v>94419</v>
      </c>
      <c r="F82" s="6">
        <f>SUM(F80:F81)</f>
        <v>99231</v>
      </c>
      <c r="G82" s="6">
        <f>SUM(G80:G81)</f>
        <v>74230</v>
      </c>
      <c r="H82" s="6">
        <f>SUM(H80:H81)</f>
        <v>124658</v>
      </c>
    </row>
  </sheetData>
  <sheetProtection/>
  <mergeCells count="36">
    <mergeCell ref="A80:D80"/>
    <mergeCell ref="A81:D81"/>
    <mergeCell ref="A82:D82"/>
    <mergeCell ref="C79:D79"/>
    <mergeCell ref="A74:A79"/>
    <mergeCell ref="B74:B79"/>
    <mergeCell ref="C51:D51"/>
    <mergeCell ref="C73:D73"/>
    <mergeCell ref="A52:A73"/>
    <mergeCell ref="B52:B73"/>
    <mergeCell ref="A50:A51"/>
    <mergeCell ref="B50:B51"/>
    <mergeCell ref="C48:D48"/>
    <mergeCell ref="A43:A48"/>
    <mergeCell ref="B43:B48"/>
    <mergeCell ref="C36:D36"/>
    <mergeCell ref="A26:A36"/>
    <mergeCell ref="B26:B36"/>
    <mergeCell ref="C42:D42"/>
    <mergeCell ref="A37:A42"/>
    <mergeCell ref="B37:B42"/>
    <mergeCell ref="C21:D21"/>
    <mergeCell ref="A5:A21"/>
    <mergeCell ref="B5:B21"/>
    <mergeCell ref="C25:D25"/>
    <mergeCell ref="A22:A25"/>
    <mergeCell ref="B22:B25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2" r:id="rId1"/>
  <headerFooter alignWithMargins="0">
    <oddFooter>&amp;CStránka &amp;P z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Šindlářová Lenka</cp:lastModifiedBy>
  <cp:lastPrinted>2019-11-13T14:26:44Z</cp:lastPrinted>
  <dcterms:created xsi:type="dcterms:W3CDTF">2001-10-24T13:08:44Z</dcterms:created>
  <dcterms:modified xsi:type="dcterms:W3CDTF">2019-11-18T16:54:02Z</dcterms:modified>
  <cp:category/>
  <cp:version/>
  <cp:contentType/>
  <cp:contentStatus/>
</cp:coreProperties>
</file>